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activeTab="2"/>
  </bookViews>
  <sheets>
    <sheet name="Титульный лист" sheetId="1" r:id="rId1"/>
    <sheet name="Услуги" sheetId="2" r:id="rId2"/>
    <sheet name="Работы" sheetId="3" r:id="rId3"/>
  </sheets>
  <calcPr calcId="145621"/>
</workbook>
</file>

<file path=xl/calcChain.xml><?xml version="1.0" encoding="utf-8"?>
<calcChain xmlns="http://schemas.openxmlformats.org/spreadsheetml/2006/main">
  <c r="M148" i="2" l="1"/>
  <c r="N148" i="2" s="1"/>
  <c r="M141" i="2"/>
  <c r="N141" i="2" s="1"/>
  <c r="M140" i="2"/>
  <c r="N140" i="2" s="1"/>
  <c r="M127" i="2"/>
  <c r="N127" i="2" s="1"/>
  <c r="M120" i="2"/>
  <c r="N120" i="2" s="1"/>
  <c r="M119" i="2"/>
  <c r="N119" i="2" s="1"/>
  <c r="M106" i="2"/>
  <c r="N106" i="2" s="1"/>
  <c r="M99" i="2"/>
  <c r="N99" i="2" s="1"/>
  <c r="M86" i="2"/>
  <c r="N86" i="2" s="1"/>
  <c r="M79" i="2"/>
  <c r="N79" i="2" s="1"/>
  <c r="M78" i="2"/>
  <c r="N78" i="2" s="1"/>
  <c r="M65" i="2"/>
  <c r="N65" i="2" s="1"/>
  <c r="M58" i="2"/>
  <c r="N58" i="2" s="1"/>
  <c r="M57" i="2"/>
  <c r="N57" i="2" s="1"/>
  <c r="M44" i="2"/>
  <c r="N44" i="2" s="1"/>
  <c r="M37" i="2"/>
  <c r="N37" i="2" s="1"/>
  <c r="M36" i="2"/>
  <c r="N36" i="2" s="1"/>
  <c r="M23" i="2"/>
  <c r="N23" i="2" s="1"/>
  <c r="M16" i="2"/>
  <c r="N16" i="2" s="1"/>
  <c r="M15" i="2"/>
  <c r="N15" i="2" s="1"/>
</calcChain>
</file>

<file path=xl/sharedStrings.xml><?xml version="1.0" encoding="utf-8"?>
<sst xmlns="http://schemas.openxmlformats.org/spreadsheetml/2006/main" count="569" uniqueCount="104">
  <si>
    <t>Отчет о выполнении государственного задания</t>
  </si>
  <si>
    <t>на 2021 год и на плановый период 2022 и 2023 годов</t>
  </si>
  <si>
    <t>от 28.01.2022г.</t>
  </si>
  <si>
    <t>Коды</t>
  </si>
  <si>
    <t>Наименование государственного учреждения Рязанской области (обособленного подразделения):</t>
  </si>
  <si>
    <t>Форма по ОКУД</t>
  </si>
  <si>
    <t>0506001</t>
  </si>
  <si>
    <t>Областное государственное бюджетное профессиональное образовательное учреждение "Спасский политехнический техникум"</t>
  </si>
  <si>
    <t>Вид деятельности государственного учреждения Рязанской области (обособленного подразделения):</t>
  </si>
  <si>
    <t>По ОКВЭД</t>
  </si>
  <si>
    <t>85.21 -образование профессиональное среднее</t>
  </si>
  <si>
    <t>Периодичность</t>
  </si>
  <si>
    <t>до 1 февраля года, следующего за отчетным</t>
  </si>
  <si>
    <t>Часть 1. Сведения об оказываемых государственных услугах</t>
  </si>
  <si>
    <t>Раздел  1</t>
  </si>
  <si>
    <t>1. Наименование государственной услуги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</si>
  <si>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</si>
  <si>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Уникальный номер по базовому (отраслевому) перечню</t>
  </si>
  <si>
    <t>БА64</t>
  </si>
  <si>
    <t>2. Категории потребителей государственной услуги</t>
  </si>
  <si>
    <t>Лица из числа детей-сирот и детей, оставшихся без попечения родителей, завершивших пребывание в организациях для детей-сирот и детей, оставшихся без попечения родителей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</si>
  <si>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</si>
  <si>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</si>
  <si>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</si>
  <si>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</si>
  <si>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</si>
  <si>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</si>
  <si>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наименование показателя</t>
  </si>
  <si>
    <t>единица измерения по ОКЕИ</t>
  </si>
  <si>
    <t>утверждено в государственном задании на год</t>
  </si>
  <si>
    <t>утверждено в государственном задании на отчетную дату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</si>
  <si>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</si>
  <si>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</si>
  <si>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отклонение</t>
  </si>
  <si>
    <t>причина отклонения</t>
  </si>
  <si>
    <t>наименование</t>
  </si>
  <si>
    <t>код</t>
  </si>
  <si>
    <t>853100О.99.0.БА64АА00000</t>
  </si>
  <si>
    <t>Очная</t>
  </si>
  <si>
    <t>Доля выпускников, успешно освоивших программы среднего профессионального образования</t>
  </si>
  <si>
    <t>Процент</t>
  </si>
  <si>
    <t>744</t>
  </si>
  <si>
    <t>Удельный вес численности выпускников по специальности, соответствующей профилю СПО, трудоустроившихся после окончания обучения</t>
  </si>
  <si>
    <t>3.2. Сведения о фактическом достижении показателей, характеризующих объем государственной услуги:</t>
  </si>
  <si>
    <t>Показатель объема государственной услуги</t>
  </si>
  <si>
    <t>Средний размер платы (цена, тариф)</t>
  </si>
  <si>
    <t>Численность граждан, получивших социальные услуги</t>
  </si>
  <si>
    <t>Человек</t>
  </si>
  <si>
    <t>792</t>
  </si>
  <si>
    <t>Раздел  2</t>
  </si>
  <si>
    <t>Реализация образовательных программ среднего профессионального образования - программ подготовки специалистов среднего звена - 08.02.11 Управление, эксплуатация и обслуживание многоквартирного дома</t>
  </si>
  <si>
    <t>37.Д56.0</t>
  </si>
  <si>
    <t>Физические лица, имеющие основное общее образование</t>
  </si>
  <si>
    <t>852101О.99.0.ББ28БЛ16000</t>
  </si>
  <si>
    <t>не указано</t>
  </si>
  <si>
    <t>08.02.11 Управление, эксплуатация и обслуживание многоквартирного дома</t>
  </si>
  <si>
    <t>Основное общее образование</t>
  </si>
  <si>
    <t>Число обучающихся</t>
  </si>
  <si>
    <t>Раздел  3</t>
  </si>
  <si>
    <t>Реализация образовательных программ среднего профессионального образования - программ подготовки специалистов среднего звена - 19.02.10 Технология продукции общественного питания</t>
  </si>
  <si>
    <t>852101О.99.0.ББ28ЗЦ44000</t>
  </si>
  <si>
    <t>19.02.10 Технология продукции общественного питания</t>
  </si>
  <si>
    <t>Раздел  4</t>
  </si>
  <si>
    <t>Реализация образовательных программ среднего профессионального образования - программ подготовки специалистов среднего звена - 23.02.03 Техническое обслуживание и ремонт автомобильного транспорта</t>
  </si>
  <si>
    <t>852101О.99.0.ББ28ЛР20000</t>
  </si>
  <si>
    <t>23.02.03 Техническое обслуживание и ремонт автомобильного транспорта</t>
  </si>
  <si>
    <t>Раздел  5</t>
  </si>
  <si>
    <t>Реализация образовательных программ среднего профессионального образования - программ подготовки специалистов среднего звена - 23.02.03 Техническое обслуживание и ремонт автомобильного транспорта (заочно)</t>
  </si>
  <si>
    <t>Физические лица, имеющие среднее общее образование</t>
  </si>
  <si>
    <t>852101О.99.0.ББ28ЛР60000</t>
  </si>
  <si>
    <t>Среднее общее образование</t>
  </si>
  <si>
    <t>Заочная</t>
  </si>
  <si>
    <t>Раздел  6</t>
  </si>
  <si>
    <t>Реализация образовательных программ среднего профессионального образования - программ подготовки специалистов среднего звена - 23.02.07 Техническое обслуживание и ремонт двигателей, систем и агрегатов автомобилей</t>
  </si>
  <si>
    <t>852101О.99.0.ББ28ШГ28002</t>
  </si>
  <si>
    <t>23.02.07 Техническое обслуживание и ремонт двигателей, систем и агрегатов автомобилей</t>
  </si>
  <si>
    <t>Раздел  7</t>
  </si>
  <si>
    <t>Реализация образовательных программ среднего профессионального образования - программ подготовки специалистов среднего звена - 43.02.15 Поварское и кондитерское дело (основное общее)</t>
  </si>
  <si>
    <t>852101О.99.0.ББ28ШЯ04002</t>
  </si>
  <si>
    <t>43.02.15 Поварское и кондитерское дело</t>
  </si>
  <si>
    <t>Часть 2. Сведения о выполняемых государственных работах</t>
  </si>
  <si>
    <t>Раздел 1</t>
  </si>
  <si>
    <t>1. Наименование государственной работы</t>
  </si>
  <si>
    <t>2. Категории потребителей государственной работы</t>
  </si>
  <si>
    <t>3. Сведения о фактическом достижении показателей, характеризующие объем и (или) качество работы:</t>
  </si>
  <si>
    <t>3.1. Сведения о фактическом достижении показателей, характеризующие качество работы:</t>
  </si>
  <si>
    <t>Показатель, характеризующий содержание государственной работы</t>
  </si>
  <si>
    <t>Показатель, характеризующий условия (формы) оказания государственной работы</t>
  </si>
  <si>
    <t>Показатель качества государственной работы</t>
  </si>
  <si>
    <t>3.2. Показатели, характеризующие объем государственной работы:</t>
  </si>
  <si>
    <t>Показатель объема государственной работы</t>
  </si>
  <si>
    <t>Руководитель (уполномоченное лицо)</t>
  </si>
  <si>
    <t>/</t>
  </si>
  <si>
    <t>(должность)</t>
  </si>
  <si>
    <t>(подпись)</t>
  </si>
  <si>
    <t>(расшифровка подписи)</t>
  </si>
  <si>
    <t>"_____" ____________ 20____ г.</t>
  </si>
  <si>
    <t>Подписано. Заверено ЭП.</t>
  </si>
  <si>
    <t>ФИО: Алимов Михаил Алексеевич</t>
  </si>
  <si>
    <t>Должность:</t>
  </si>
  <si>
    <t>Действует c 17.02.2021 14:14:29 по: 17.05.2022 14:14:29</t>
  </si>
  <si>
    <t>Серийный номер: A47A4544BDA24A1D2012AD0CCA5E00601E6755F3</t>
  </si>
  <si>
    <t>Издатель: Федеральное казначейство</t>
  </si>
  <si>
    <t>Время подписания: 28.01.2022 11:15:30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</si>
</sst>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8"/>
      <color rgb="FF000000"/>
      <name val="Verdana"/>
    </font>
    <font>
      <b/>
      <sz val="16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</fonts>
  <fills count="2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0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11" fillId="13" borderId="11" applyBorder="0">
      <alignment horizontal="right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right" wrapText="1"/>
    </xf>
    <xf numFmtId="0" fontId="17" fillId="19" borderId="17" applyBorder="0">
      <alignment horizontal="right" wrapText="1"/>
    </xf>
    <xf numFmtId="0" fontId="18" fillId="20" borderId="18" applyBorder="0">
      <alignment horizontal="center" vertical="center" wrapText="1"/>
    </xf>
    <xf numFmtId="0" fontId="19" fillId="21" borderId="19">
      <alignment horizontal="left" vertical="center" wrapText="1"/>
    </xf>
  </cellStyleXfs>
  <cellXfs count="23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4" fontId="12" fillId="14" borderId="12" xfId="0" applyNumberFormat="1" applyFont="1" applyFill="1" applyBorder="1" applyAlignment="1">
      <alignment horizontal="right" vertical="center" wrapText="1" indent="1"/>
    </xf>
    <xf numFmtId="3" fontId="13" fillId="15" borderId="13" xfId="0" applyNumberFormat="1" applyFont="1" applyFill="1" applyBorder="1" applyAlignment="1">
      <alignment horizontal="right" vertical="center" wrapText="1" indent="1"/>
    </xf>
    <xf numFmtId="0" fontId="14" fillId="16" borderId="14" xfId="0" applyFont="1" applyFill="1" applyBorder="1" applyAlignment="1">
      <alignment horizontal="left" vertical="center" wrapText="1"/>
    </xf>
    <xf numFmtId="0" fontId="15" fillId="17" borderId="15" xfId="0" applyFont="1" applyFill="1" applyBorder="1" applyAlignment="1">
      <alignment horizontal="right" wrapText="1"/>
    </xf>
    <xf numFmtId="0" fontId="16" fillId="18" borderId="16" xfId="0" applyFont="1" applyFill="1" applyBorder="1" applyAlignment="1">
      <alignment horizontal="center" vertical="center" wrapText="1"/>
    </xf>
    <xf numFmtId="0" fontId="17" fillId="19" borderId="17" xfId="0" applyFont="1" applyFill="1" applyBorder="1" applyAlignment="1" applyProtection="1">
      <alignment horizontal="right" wrapText="1"/>
      <protection locked="0"/>
    </xf>
    <xf numFmtId="0" fontId="3" fillId="5" borderId="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right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21" fillId="23" borderId="21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9" fillId="21" borderId="19" xfId="0" applyFont="1" applyFill="1" applyBorder="1" applyAlignment="1">
      <alignment horizontal="left" vertical="center" wrapText="1"/>
    </xf>
  </cellXfs>
  <cellStyles count="10">
    <cellStyle name="bold_ecp1" xfId="9"/>
    <cellStyle name="border_center_str" xfId="8"/>
    <cellStyle name="bot_center_str14b" xfId="2"/>
    <cellStyle name="bottom_left_str" xfId="6"/>
    <cellStyle name="center_str14" xfId="3"/>
    <cellStyle name="left_str" xfId="5"/>
    <cellStyle name="p_bottom_left_str" xfId="7"/>
    <cellStyle name="right_str8" xfId="4"/>
    <cellStyle name="title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A8" sqref="A8"/>
    </sheetView>
  </sheetViews>
  <sheetFormatPr defaultRowHeight="10.5" x14ac:dyDescent="0.15"/>
  <cols>
    <col min="1" max="1" width="133.7109375" customWidth="1"/>
    <col min="2" max="2" width="3.85546875" customWidth="1"/>
    <col min="3" max="3" width="26.7109375" customWidth="1"/>
    <col min="4" max="4" width="34.42578125" customWidth="1"/>
  </cols>
  <sheetData>
    <row r="1" spans="1:4" ht="15" customHeight="1" x14ac:dyDescent="0.15"/>
    <row r="2" spans="1:4" ht="30" customHeight="1" x14ac:dyDescent="0.15">
      <c r="A2" s="13" t="s">
        <v>0</v>
      </c>
      <c r="B2" s="13"/>
      <c r="C2" s="13"/>
      <c r="D2" s="13"/>
    </row>
    <row r="3" spans="1:4" ht="30" customHeight="1" x14ac:dyDescent="0.15">
      <c r="A3" s="13" t="s">
        <v>1</v>
      </c>
      <c r="B3" s="13"/>
      <c r="C3" s="13"/>
      <c r="D3" s="13"/>
    </row>
    <row r="4" spans="1:4" ht="30" customHeight="1" x14ac:dyDescent="0.15">
      <c r="A4" s="13" t="s">
        <v>2</v>
      </c>
      <c r="B4" s="13"/>
      <c r="C4" s="13"/>
      <c r="D4" s="13"/>
    </row>
    <row r="5" spans="1:4" ht="30" customHeight="1" x14ac:dyDescent="0.15">
      <c r="D5" s="4" t="s">
        <v>3</v>
      </c>
    </row>
    <row r="6" spans="1:4" ht="35.1" customHeight="1" x14ac:dyDescent="0.15">
      <c r="A6" s="2" t="s">
        <v>4</v>
      </c>
      <c r="B6" s="1"/>
      <c r="C6" s="1" t="s">
        <v>5</v>
      </c>
      <c r="D6" s="4" t="s">
        <v>6</v>
      </c>
    </row>
    <row r="7" spans="1:4" ht="60" customHeight="1" x14ac:dyDescent="0.15">
      <c r="A7" s="3" t="s">
        <v>7</v>
      </c>
      <c r="B7" s="1"/>
      <c r="C7" s="1"/>
      <c r="D7" s="4"/>
    </row>
    <row r="8" spans="1:4" ht="35.1" customHeight="1" x14ac:dyDescent="0.15">
      <c r="A8" s="2" t="s">
        <v>8</v>
      </c>
      <c r="B8" s="1"/>
      <c r="C8" s="1"/>
      <c r="D8" s="4"/>
    </row>
    <row r="9" spans="1:4" ht="30" customHeight="1" x14ac:dyDescent="0.15">
      <c r="A9" s="3"/>
      <c r="B9" s="1"/>
      <c r="C9" s="1" t="s">
        <v>9</v>
      </c>
      <c r="D9" s="4" t="s">
        <v>10</v>
      </c>
    </row>
    <row r="10" spans="1:4" ht="18" x14ac:dyDescent="0.15">
      <c r="A10" s="3"/>
      <c r="B10" s="1"/>
      <c r="C10" s="1"/>
      <c r="D10" s="4"/>
    </row>
    <row r="11" spans="1:4" ht="30" customHeight="1" x14ac:dyDescent="0.15">
      <c r="A11" s="3"/>
      <c r="B11" s="1"/>
      <c r="C11" s="1"/>
      <c r="D11" s="4"/>
    </row>
    <row r="12" spans="1:4" ht="30" customHeight="1" x14ac:dyDescent="0.15">
      <c r="A12" s="2" t="s">
        <v>11</v>
      </c>
      <c r="B12" s="1"/>
      <c r="C12" s="1"/>
      <c r="D12" s="4"/>
    </row>
    <row r="13" spans="1:4" ht="30" customHeight="1" x14ac:dyDescent="0.15">
      <c r="A13" s="3" t="s">
        <v>12</v>
      </c>
      <c r="B13" s="1"/>
      <c r="C13" s="1"/>
      <c r="D13" s="4"/>
    </row>
  </sheetData>
  <sheetProtection password="8E92" sheet="1" objects="1" scenarios="1"/>
  <mergeCells count="3">
    <mergeCell ref="A2:D2"/>
    <mergeCell ref="A3:D3"/>
    <mergeCell ref="A4:D4"/>
  </mergeCells>
  <phoneticPr fontId="0" type="noConversion"/>
  <pageMargins left="0.4" right="0.4" top="0.4" bottom="0.4" header="0.1" footer="0.1"/>
  <pageSetup paperSize="9" scale="76" fitToHeight="0" orientation="landscape" r:id="rId1"/>
  <headerFooter>
    <oddHeader>&amp;R&amp;R&amp;"Verdana,полужирный" &amp;12 &amp;K00-00921535.UGA.131176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8"/>
  <sheetViews>
    <sheetView workbookViewId="0">
      <selection activeCell="B17" sqref="B17"/>
    </sheetView>
  </sheetViews>
  <sheetFormatPr defaultRowHeight="10.5" x14ac:dyDescent="0.15"/>
  <cols>
    <col min="1" max="1" width="23.85546875" customWidth="1"/>
    <col min="2" max="7" width="22.85546875" customWidth="1"/>
    <col min="8" max="16" width="13.42578125" customWidth="1"/>
  </cols>
  <sheetData>
    <row r="1" spans="1:16" ht="24.95" customHeight="1" x14ac:dyDescent="0.1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" customHeight="1" x14ac:dyDescent="0.15"/>
    <row r="3" spans="1:16" ht="24.95" customHeight="1" x14ac:dyDescent="0.15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 customHeight="1" x14ac:dyDescent="0.15"/>
    <row r="5" spans="1:16" ht="39.950000000000003" customHeight="1" x14ac:dyDescent="0.15">
      <c r="A5" s="15" t="s">
        <v>15</v>
      </c>
      <c r="B5" s="15"/>
      <c r="C5" s="15"/>
      <c r="D5" s="16" t="s">
        <v>16</v>
      </c>
      <c r="E5" s="16"/>
      <c r="F5" s="16"/>
      <c r="G5" s="16"/>
      <c r="H5" s="16"/>
      <c r="I5" s="16"/>
      <c r="J5" s="16"/>
      <c r="K5" s="18" t="s">
        <v>17</v>
      </c>
      <c r="L5" s="18"/>
      <c r="M5" s="18"/>
      <c r="N5" s="14" t="s">
        <v>18</v>
      </c>
      <c r="O5" s="14"/>
      <c r="P5" s="14"/>
    </row>
    <row r="6" spans="1:16" ht="15" customHeight="1" x14ac:dyDescent="0.15"/>
    <row r="7" spans="1:16" ht="39.950000000000003" customHeight="1" x14ac:dyDescent="0.15">
      <c r="A7" s="15" t="s">
        <v>19</v>
      </c>
      <c r="B7" s="15"/>
      <c r="C7" s="15"/>
      <c r="D7" s="16" t="s">
        <v>20</v>
      </c>
      <c r="E7" s="16"/>
      <c r="F7" s="16"/>
      <c r="G7" s="16"/>
      <c r="H7" s="16"/>
      <c r="I7" s="16"/>
      <c r="J7" s="16"/>
    </row>
    <row r="8" spans="1:16" ht="15" customHeight="1" x14ac:dyDescent="0.15"/>
    <row r="9" spans="1:16" ht="20.100000000000001" customHeight="1" x14ac:dyDescent="0.1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20.100000000000001" customHeight="1" x14ac:dyDescent="0.15">
      <c r="A10" s="15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30" customHeight="1" x14ac:dyDescent="0.15">
      <c r="A11" s="14" t="s">
        <v>23</v>
      </c>
      <c r="B11" s="14" t="s">
        <v>24</v>
      </c>
      <c r="C11" s="14"/>
      <c r="D11" s="14"/>
      <c r="E11" s="14" t="s">
        <v>25</v>
      </c>
      <c r="F11" s="14"/>
      <c r="G11" s="14" t="s">
        <v>26</v>
      </c>
      <c r="H11" s="14"/>
      <c r="I11" s="14"/>
      <c r="J11" s="14"/>
      <c r="K11" s="14"/>
      <c r="L11" s="14"/>
      <c r="M11" s="14"/>
      <c r="N11" s="14"/>
      <c r="O11" s="14"/>
    </row>
    <row r="12" spans="1:16" ht="30" customHeight="1" x14ac:dyDescent="0.15">
      <c r="A12" s="14"/>
      <c r="B12" s="14" t="s">
        <v>27</v>
      </c>
      <c r="C12" s="14" t="s">
        <v>27</v>
      </c>
      <c r="D12" s="14" t="s">
        <v>27</v>
      </c>
      <c r="E12" s="14" t="s">
        <v>27</v>
      </c>
      <c r="F12" s="14" t="s">
        <v>27</v>
      </c>
      <c r="G12" s="14" t="s">
        <v>27</v>
      </c>
      <c r="H12" s="14" t="s">
        <v>28</v>
      </c>
      <c r="I12" s="14"/>
      <c r="J12" s="14" t="s">
        <v>29</v>
      </c>
      <c r="K12" s="14" t="s">
        <v>30</v>
      </c>
      <c r="L12" s="14" t="s">
        <v>31</v>
      </c>
      <c r="M12" s="14" t="s">
        <v>32</v>
      </c>
      <c r="N12" s="14" t="s">
        <v>33</v>
      </c>
      <c r="O12" s="14" t="s">
        <v>34</v>
      </c>
    </row>
    <row r="13" spans="1:16" ht="30" customHeight="1" x14ac:dyDescent="0.15">
      <c r="A13" s="14"/>
      <c r="B13" s="14"/>
      <c r="C13" s="14"/>
      <c r="D13" s="14"/>
      <c r="E13" s="14"/>
      <c r="F13" s="14"/>
      <c r="G13" s="14"/>
      <c r="H13" s="5" t="s">
        <v>35</v>
      </c>
      <c r="I13" s="5" t="s">
        <v>36</v>
      </c>
      <c r="J13" s="14"/>
      <c r="K13" s="14"/>
      <c r="L13" s="14"/>
      <c r="M13" s="14"/>
      <c r="N13" s="14"/>
      <c r="O13" s="14"/>
    </row>
    <row r="14" spans="1:16" ht="15" customHeight="1" x14ac:dyDescent="0.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</row>
    <row r="15" spans="1:16" ht="52.5" x14ac:dyDescent="0.15">
      <c r="A15" s="6" t="s">
        <v>37</v>
      </c>
      <c r="B15" s="5"/>
      <c r="C15" s="5"/>
      <c r="D15" s="5"/>
      <c r="E15" s="5" t="s">
        <v>38</v>
      </c>
      <c r="F15" s="5"/>
      <c r="G15" s="6" t="s">
        <v>39</v>
      </c>
      <c r="H15" s="5" t="s">
        <v>40</v>
      </c>
      <c r="I15" s="5" t="s">
        <v>41</v>
      </c>
      <c r="J15" s="7">
        <v>97</v>
      </c>
      <c r="K15" s="7">
        <v>97</v>
      </c>
      <c r="L15" s="7">
        <v>97</v>
      </c>
      <c r="M15" s="8">
        <f>ROUND((J15*3)/100,0)</f>
        <v>3</v>
      </c>
      <c r="N15" s="7" t="str">
        <f>IF((K15-L15)&lt;=M15," ",(K15-L15-M15))</f>
        <v xml:space="preserve"> </v>
      </c>
      <c r="O15" s="5"/>
    </row>
    <row r="16" spans="1:16" ht="94.5" x14ac:dyDescent="0.15">
      <c r="A16" s="6" t="s">
        <v>37</v>
      </c>
      <c r="B16" s="5"/>
      <c r="C16" s="5"/>
      <c r="D16" s="5"/>
      <c r="E16" s="5" t="s">
        <v>38</v>
      </c>
      <c r="F16" s="5"/>
      <c r="G16" s="6" t="s">
        <v>42</v>
      </c>
      <c r="H16" s="5" t="s">
        <v>40</v>
      </c>
      <c r="I16" s="5" t="s">
        <v>41</v>
      </c>
      <c r="J16" s="7">
        <v>30</v>
      </c>
      <c r="K16" s="7">
        <v>30</v>
      </c>
      <c r="L16" s="7">
        <v>30</v>
      </c>
      <c r="M16" s="8">
        <f>ROUND((J16*3)/100,0)</f>
        <v>1</v>
      </c>
      <c r="N16" s="7" t="str">
        <f>IF((K16-L16)&lt;=M16," ",(K16-L16-M16))</f>
        <v xml:space="preserve"> </v>
      </c>
      <c r="O16" s="5"/>
    </row>
    <row r="17" spans="1:16" ht="15" customHeight="1" x14ac:dyDescent="0.15"/>
    <row r="18" spans="1:16" ht="20.100000000000001" customHeight="1" x14ac:dyDescent="0.15">
      <c r="A18" s="15" t="s">
        <v>43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30" customHeight="1" x14ac:dyDescent="0.15">
      <c r="A19" s="14" t="s">
        <v>23</v>
      </c>
      <c r="B19" s="14" t="s">
        <v>24</v>
      </c>
      <c r="C19" s="14"/>
      <c r="D19" s="14"/>
      <c r="E19" s="14" t="s">
        <v>25</v>
      </c>
      <c r="F19" s="14"/>
      <c r="G19" s="14" t="s">
        <v>44</v>
      </c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30" customHeight="1" x14ac:dyDescent="0.15">
      <c r="A20" s="14"/>
      <c r="B20" s="14" t="s">
        <v>27</v>
      </c>
      <c r="C20" s="14" t="s">
        <v>27</v>
      </c>
      <c r="D20" s="14" t="s">
        <v>27</v>
      </c>
      <c r="E20" s="14" t="s">
        <v>27</v>
      </c>
      <c r="F20" s="14" t="s">
        <v>27</v>
      </c>
      <c r="G20" s="14" t="s">
        <v>27</v>
      </c>
      <c r="H20" s="14" t="s">
        <v>28</v>
      </c>
      <c r="I20" s="14"/>
      <c r="J20" s="14" t="s">
        <v>29</v>
      </c>
      <c r="K20" s="14" t="s">
        <v>30</v>
      </c>
      <c r="L20" s="14" t="s">
        <v>31</v>
      </c>
      <c r="M20" s="14" t="s">
        <v>32</v>
      </c>
      <c r="N20" s="14" t="s">
        <v>33</v>
      </c>
      <c r="O20" s="14" t="s">
        <v>34</v>
      </c>
      <c r="P20" s="14" t="s">
        <v>45</v>
      </c>
    </row>
    <row r="21" spans="1:16" ht="30" customHeight="1" x14ac:dyDescent="0.15">
      <c r="A21" s="14"/>
      <c r="B21" s="14"/>
      <c r="C21" s="14"/>
      <c r="D21" s="14"/>
      <c r="E21" s="14"/>
      <c r="F21" s="14"/>
      <c r="G21" s="14"/>
      <c r="H21" s="5" t="s">
        <v>35</v>
      </c>
      <c r="I21" s="5" t="s">
        <v>36</v>
      </c>
      <c r="J21" s="14"/>
      <c r="K21" s="14"/>
      <c r="L21" s="14"/>
      <c r="M21" s="14"/>
      <c r="N21" s="14"/>
      <c r="O21" s="14"/>
      <c r="P21" s="14"/>
    </row>
    <row r="22" spans="1:16" ht="15" customHeight="1" x14ac:dyDescent="0.15">
      <c r="A22" s="5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5">
        <v>16</v>
      </c>
    </row>
    <row r="23" spans="1:16" ht="31.5" x14ac:dyDescent="0.15">
      <c r="A23" s="6" t="s">
        <v>37</v>
      </c>
      <c r="B23" s="5"/>
      <c r="C23" s="5"/>
      <c r="D23" s="5"/>
      <c r="E23" s="5" t="s">
        <v>38</v>
      </c>
      <c r="F23" s="5"/>
      <c r="G23" s="6" t="s">
        <v>46</v>
      </c>
      <c r="H23" s="6" t="s">
        <v>47</v>
      </c>
      <c r="I23" s="5" t="s">
        <v>48</v>
      </c>
      <c r="J23" s="7">
        <v>47</v>
      </c>
      <c r="K23" s="7">
        <v>47</v>
      </c>
      <c r="L23" s="7">
        <v>47</v>
      </c>
      <c r="M23" s="8">
        <f>ROUND((J23*10)/100,0)</f>
        <v>5</v>
      </c>
      <c r="N23" s="7" t="str">
        <f>IF((K23-L23)&lt;=M23," ",(K23-L23-M23))</f>
        <v xml:space="preserve"> </v>
      </c>
      <c r="O23" s="5"/>
      <c r="P23" s="5"/>
    </row>
    <row r="24" spans="1:16" ht="24.95" customHeight="1" x14ac:dyDescent="0.15">
      <c r="A24" s="17" t="s">
        <v>49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" customHeight="1" x14ac:dyDescent="0.15"/>
    <row r="26" spans="1:16" ht="39.950000000000003" customHeight="1" x14ac:dyDescent="0.15">
      <c r="A26" s="15" t="s">
        <v>15</v>
      </c>
      <c r="B26" s="15"/>
      <c r="C26" s="15"/>
      <c r="D26" s="16" t="s">
        <v>50</v>
      </c>
      <c r="E26" s="16"/>
      <c r="F26" s="16"/>
      <c r="G26" s="16"/>
      <c r="H26" s="16"/>
      <c r="I26" s="16"/>
      <c r="J26" s="16"/>
      <c r="K26" s="18" t="s">
        <v>17</v>
      </c>
      <c r="L26" s="18"/>
      <c r="M26" s="18"/>
      <c r="N26" s="14" t="s">
        <v>51</v>
      </c>
      <c r="O26" s="14"/>
      <c r="P26" s="14"/>
    </row>
    <row r="27" spans="1:16" ht="15" customHeight="1" x14ac:dyDescent="0.15"/>
    <row r="28" spans="1:16" ht="20.100000000000001" customHeight="1" x14ac:dyDescent="0.15">
      <c r="A28" s="15" t="s">
        <v>19</v>
      </c>
      <c r="B28" s="15"/>
      <c r="C28" s="15"/>
      <c r="D28" s="16" t="s">
        <v>52</v>
      </c>
      <c r="E28" s="16"/>
      <c r="F28" s="16"/>
      <c r="G28" s="16"/>
      <c r="H28" s="16"/>
      <c r="I28" s="16"/>
      <c r="J28" s="16"/>
    </row>
    <row r="29" spans="1:16" ht="15" customHeight="1" x14ac:dyDescent="0.15"/>
    <row r="30" spans="1:16" ht="20.100000000000001" customHeight="1" x14ac:dyDescent="0.15">
      <c r="A30" s="15" t="s">
        <v>21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20.100000000000001" customHeight="1" x14ac:dyDescent="0.15">
      <c r="A31" s="15" t="s">
        <v>22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30" customHeight="1" x14ac:dyDescent="0.15">
      <c r="A32" s="14" t="s">
        <v>23</v>
      </c>
      <c r="B32" s="14" t="s">
        <v>24</v>
      </c>
      <c r="C32" s="14"/>
      <c r="D32" s="14"/>
      <c r="E32" s="14" t="s">
        <v>25</v>
      </c>
      <c r="F32" s="14"/>
      <c r="G32" s="14" t="s">
        <v>26</v>
      </c>
      <c r="H32" s="14"/>
      <c r="I32" s="14"/>
      <c r="J32" s="14"/>
      <c r="K32" s="14"/>
      <c r="L32" s="14"/>
      <c r="M32" s="14"/>
      <c r="N32" s="14"/>
      <c r="O32" s="14"/>
    </row>
    <row r="33" spans="1:16" ht="30" customHeight="1" x14ac:dyDescent="0.15">
      <c r="A33" s="14"/>
      <c r="B33" s="14" t="s">
        <v>27</v>
      </c>
      <c r="C33" s="14" t="s">
        <v>27</v>
      </c>
      <c r="D33" s="14" t="s">
        <v>27</v>
      </c>
      <c r="E33" s="14" t="s">
        <v>27</v>
      </c>
      <c r="F33" s="14" t="s">
        <v>27</v>
      </c>
      <c r="G33" s="14" t="s">
        <v>27</v>
      </c>
      <c r="H33" s="14" t="s">
        <v>28</v>
      </c>
      <c r="I33" s="14"/>
      <c r="J33" s="14" t="s">
        <v>29</v>
      </c>
      <c r="K33" s="14" t="s">
        <v>30</v>
      </c>
      <c r="L33" s="14" t="s">
        <v>31</v>
      </c>
      <c r="M33" s="14" t="s">
        <v>32</v>
      </c>
      <c r="N33" s="14" t="s">
        <v>33</v>
      </c>
      <c r="O33" s="14" t="s">
        <v>34</v>
      </c>
    </row>
    <row r="34" spans="1:16" ht="30" customHeight="1" x14ac:dyDescent="0.15">
      <c r="A34" s="14"/>
      <c r="B34" s="14"/>
      <c r="C34" s="14"/>
      <c r="D34" s="14"/>
      <c r="E34" s="14"/>
      <c r="F34" s="14"/>
      <c r="G34" s="14"/>
      <c r="H34" s="5" t="s">
        <v>35</v>
      </c>
      <c r="I34" s="5" t="s">
        <v>36</v>
      </c>
      <c r="J34" s="14"/>
      <c r="K34" s="14"/>
      <c r="L34" s="14"/>
      <c r="M34" s="14"/>
      <c r="N34" s="14"/>
      <c r="O34" s="14"/>
    </row>
    <row r="35" spans="1:16" ht="15" customHeight="1" x14ac:dyDescent="0.15">
      <c r="A35" s="5">
        <v>1</v>
      </c>
      <c r="B35" s="5">
        <v>2</v>
      </c>
      <c r="C35" s="5">
        <v>3</v>
      </c>
      <c r="D35" s="5">
        <v>4</v>
      </c>
      <c r="E35" s="5">
        <v>5</v>
      </c>
      <c r="F35" s="5">
        <v>6</v>
      </c>
      <c r="G35" s="5">
        <v>7</v>
      </c>
      <c r="H35" s="5">
        <v>8</v>
      </c>
      <c r="I35" s="5">
        <v>9</v>
      </c>
      <c r="J35" s="5">
        <v>10</v>
      </c>
      <c r="K35" s="5">
        <v>11</v>
      </c>
      <c r="L35" s="5">
        <v>12</v>
      </c>
      <c r="M35" s="5">
        <v>13</v>
      </c>
      <c r="N35" s="5">
        <v>14</v>
      </c>
      <c r="O35" s="5">
        <v>15</v>
      </c>
    </row>
    <row r="36" spans="1:16" ht="90" customHeight="1" x14ac:dyDescent="0.15">
      <c r="A36" s="6" t="s">
        <v>53</v>
      </c>
      <c r="B36" s="5" t="s">
        <v>54</v>
      </c>
      <c r="C36" s="5" t="s">
        <v>55</v>
      </c>
      <c r="D36" s="5" t="s">
        <v>56</v>
      </c>
      <c r="E36" s="5" t="s">
        <v>38</v>
      </c>
      <c r="F36" s="5"/>
      <c r="G36" s="6" t="s">
        <v>39</v>
      </c>
      <c r="H36" s="5" t="s">
        <v>40</v>
      </c>
      <c r="I36" s="5" t="s">
        <v>41</v>
      </c>
      <c r="J36" s="7">
        <v>0</v>
      </c>
      <c r="K36" s="7">
        <v>0</v>
      </c>
      <c r="L36" s="7">
        <v>0</v>
      </c>
      <c r="M36" s="8">
        <f>ROUND((J36*3)/100,0)</f>
        <v>0</v>
      </c>
      <c r="N36" s="7" t="str">
        <f>IF((K36-L36)&lt;=M36," ",(K36-L36-M36))</f>
        <v xml:space="preserve"> </v>
      </c>
      <c r="O36" s="5"/>
    </row>
    <row r="37" spans="1:16" ht="135" customHeight="1" x14ac:dyDescent="0.15">
      <c r="A37" s="6" t="s">
        <v>53</v>
      </c>
      <c r="B37" s="5" t="s">
        <v>54</v>
      </c>
      <c r="C37" s="5" t="s">
        <v>55</v>
      </c>
      <c r="D37" s="5" t="s">
        <v>56</v>
      </c>
      <c r="E37" s="5" t="s">
        <v>38</v>
      </c>
      <c r="F37" s="5"/>
      <c r="G37" s="6" t="s">
        <v>42</v>
      </c>
      <c r="H37" s="5" t="s">
        <v>40</v>
      </c>
      <c r="I37" s="5" t="s">
        <v>41</v>
      </c>
      <c r="J37" s="7">
        <v>0</v>
      </c>
      <c r="K37" s="7">
        <v>0</v>
      </c>
      <c r="L37" s="7">
        <v>0</v>
      </c>
      <c r="M37" s="8">
        <f>ROUND((J37*3)/100,0)</f>
        <v>0</v>
      </c>
      <c r="N37" s="7" t="str">
        <f>IF((K37-L37)&lt;=M37," ",(K37-L37-M37))</f>
        <v xml:space="preserve"> </v>
      </c>
      <c r="O37" s="5"/>
    </row>
    <row r="38" spans="1:16" ht="15" customHeight="1" x14ac:dyDescent="0.15"/>
    <row r="39" spans="1:16" ht="20.100000000000001" customHeight="1" x14ac:dyDescent="0.15">
      <c r="A39" s="15" t="s">
        <v>43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30" customHeight="1" x14ac:dyDescent="0.15">
      <c r="A40" s="14" t="s">
        <v>23</v>
      </c>
      <c r="B40" s="14" t="s">
        <v>24</v>
      </c>
      <c r="C40" s="14"/>
      <c r="D40" s="14"/>
      <c r="E40" s="14" t="s">
        <v>25</v>
      </c>
      <c r="F40" s="14"/>
      <c r="G40" s="14" t="s">
        <v>44</v>
      </c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30" customHeight="1" x14ac:dyDescent="0.15">
      <c r="A41" s="14"/>
      <c r="B41" s="14" t="s">
        <v>27</v>
      </c>
      <c r="C41" s="14" t="s">
        <v>27</v>
      </c>
      <c r="D41" s="14" t="s">
        <v>27</v>
      </c>
      <c r="E41" s="14" t="s">
        <v>27</v>
      </c>
      <c r="F41" s="14" t="s">
        <v>27</v>
      </c>
      <c r="G41" s="14" t="s">
        <v>27</v>
      </c>
      <c r="H41" s="14" t="s">
        <v>28</v>
      </c>
      <c r="I41" s="14"/>
      <c r="J41" s="14" t="s">
        <v>29</v>
      </c>
      <c r="K41" s="14" t="s">
        <v>30</v>
      </c>
      <c r="L41" s="14" t="s">
        <v>31</v>
      </c>
      <c r="M41" s="14" t="s">
        <v>32</v>
      </c>
      <c r="N41" s="14" t="s">
        <v>33</v>
      </c>
      <c r="O41" s="14" t="s">
        <v>34</v>
      </c>
      <c r="P41" s="14" t="s">
        <v>45</v>
      </c>
    </row>
    <row r="42" spans="1:16" ht="30" customHeight="1" x14ac:dyDescent="0.15">
      <c r="A42" s="14"/>
      <c r="B42" s="14"/>
      <c r="C42" s="14"/>
      <c r="D42" s="14"/>
      <c r="E42" s="14"/>
      <c r="F42" s="14"/>
      <c r="G42" s="14"/>
      <c r="H42" s="5" t="s">
        <v>35</v>
      </c>
      <c r="I42" s="5" t="s">
        <v>36</v>
      </c>
      <c r="J42" s="14"/>
      <c r="K42" s="14"/>
      <c r="L42" s="14"/>
      <c r="M42" s="14"/>
      <c r="N42" s="14"/>
      <c r="O42" s="14"/>
      <c r="P42" s="14"/>
    </row>
    <row r="43" spans="1:16" ht="15" customHeight="1" x14ac:dyDescent="0.15">
      <c r="A43" s="5">
        <v>1</v>
      </c>
      <c r="B43" s="5">
        <v>2</v>
      </c>
      <c r="C43" s="5">
        <v>3</v>
      </c>
      <c r="D43" s="5">
        <v>4</v>
      </c>
      <c r="E43" s="5">
        <v>5</v>
      </c>
      <c r="F43" s="5">
        <v>6</v>
      </c>
      <c r="G43" s="5">
        <v>7</v>
      </c>
      <c r="H43" s="5">
        <v>8</v>
      </c>
      <c r="I43" s="5">
        <v>9</v>
      </c>
      <c r="J43" s="5">
        <v>10</v>
      </c>
      <c r="K43" s="5">
        <v>11</v>
      </c>
      <c r="L43" s="5">
        <v>12</v>
      </c>
      <c r="M43" s="5">
        <v>13</v>
      </c>
      <c r="N43" s="5">
        <v>14</v>
      </c>
      <c r="O43" s="5">
        <v>15</v>
      </c>
      <c r="P43" s="5">
        <v>16</v>
      </c>
    </row>
    <row r="44" spans="1:16" ht="42" x14ac:dyDescent="0.15">
      <c r="A44" s="6" t="s">
        <v>53</v>
      </c>
      <c r="B44" s="5" t="s">
        <v>54</v>
      </c>
      <c r="C44" s="5" t="s">
        <v>55</v>
      </c>
      <c r="D44" s="5" t="s">
        <v>56</v>
      </c>
      <c r="E44" s="5" t="s">
        <v>38</v>
      </c>
      <c r="F44" s="5"/>
      <c r="G44" s="6" t="s">
        <v>57</v>
      </c>
      <c r="H44" s="6" t="s">
        <v>47</v>
      </c>
      <c r="I44" s="5" t="s">
        <v>48</v>
      </c>
      <c r="J44" s="7">
        <v>33</v>
      </c>
      <c r="K44" s="7">
        <v>33</v>
      </c>
      <c r="L44" s="7">
        <v>33</v>
      </c>
      <c r="M44" s="8">
        <f>ROUND((J44*10)/100,0)</f>
        <v>3</v>
      </c>
      <c r="N44" s="7" t="str">
        <f>IF((K44-L44)&lt;=M44," ",(K44-L44-M44))</f>
        <v xml:space="preserve"> </v>
      </c>
      <c r="O44" s="5"/>
      <c r="P44" s="5"/>
    </row>
    <row r="45" spans="1:16" ht="24.95" customHeight="1" x14ac:dyDescent="0.15">
      <c r="A45" s="17" t="s">
        <v>58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" customHeight="1" x14ac:dyDescent="0.15"/>
    <row r="47" spans="1:16" ht="39.950000000000003" customHeight="1" x14ac:dyDescent="0.15">
      <c r="A47" s="15" t="s">
        <v>15</v>
      </c>
      <c r="B47" s="15"/>
      <c r="C47" s="15"/>
      <c r="D47" s="16" t="s">
        <v>59</v>
      </c>
      <c r="E47" s="16"/>
      <c r="F47" s="16"/>
      <c r="G47" s="16"/>
      <c r="H47" s="16"/>
      <c r="I47" s="16"/>
      <c r="J47" s="16"/>
      <c r="K47" s="18" t="s">
        <v>17</v>
      </c>
      <c r="L47" s="18"/>
      <c r="M47" s="18"/>
      <c r="N47" s="14" t="s">
        <v>51</v>
      </c>
      <c r="O47" s="14"/>
      <c r="P47" s="14"/>
    </row>
    <row r="48" spans="1:16" ht="15" customHeight="1" x14ac:dyDescent="0.15"/>
    <row r="49" spans="1:16" ht="20.100000000000001" customHeight="1" x14ac:dyDescent="0.15">
      <c r="A49" s="15" t="s">
        <v>19</v>
      </c>
      <c r="B49" s="15"/>
      <c r="C49" s="15"/>
      <c r="D49" s="16" t="s">
        <v>52</v>
      </c>
      <c r="E49" s="16"/>
      <c r="F49" s="16"/>
      <c r="G49" s="16"/>
      <c r="H49" s="16"/>
      <c r="I49" s="16"/>
      <c r="J49" s="16"/>
    </row>
    <row r="50" spans="1:16" ht="15" customHeight="1" x14ac:dyDescent="0.15"/>
    <row r="51" spans="1:16" ht="20.100000000000001" customHeight="1" x14ac:dyDescent="0.15">
      <c r="A51" s="15" t="s">
        <v>21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20.100000000000001" customHeight="1" x14ac:dyDescent="0.15">
      <c r="A52" s="15" t="s">
        <v>22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30" customHeight="1" x14ac:dyDescent="0.15">
      <c r="A53" s="14" t="s">
        <v>23</v>
      </c>
      <c r="B53" s="14" t="s">
        <v>24</v>
      </c>
      <c r="C53" s="14"/>
      <c r="D53" s="14"/>
      <c r="E53" s="14" t="s">
        <v>25</v>
      </c>
      <c r="F53" s="14"/>
      <c r="G53" s="14" t="s">
        <v>26</v>
      </c>
      <c r="H53" s="14"/>
      <c r="I53" s="14"/>
      <c r="J53" s="14"/>
      <c r="K53" s="14"/>
      <c r="L53" s="14"/>
      <c r="M53" s="14"/>
      <c r="N53" s="14"/>
      <c r="O53" s="14"/>
    </row>
    <row r="54" spans="1:16" ht="30" customHeight="1" x14ac:dyDescent="0.15">
      <c r="A54" s="14"/>
      <c r="B54" s="14" t="s">
        <v>27</v>
      </c>
      <c r="C54" s="14" t="s">
        <v>27</v>
      </c>
      <c r="D54" s="14" t="s">
        <v>27</v>
      </c>
      <c r="E54" s="14" t="s">
        <v>27</v>
      </c>
      <c r="F54" s="14" t="s">
        <v>27</v>
      </c>
      <c r="G54" s="14" t="s">
        <v>27</v>
      </c>
      <c r="H54" s="14" t="s">
        <v>28</v>
      </c>
      <c r="I54" s="14"/>
      <c r="J54" s="14" t="s">
        <v>29</v>
      </c>
      <c r="K54" s="14" t="s">
        <v>30</v>
      </c>
      <c r="L54" s="14" t="s">
        <v>31</v>
      </c>
      <c r="M54" s="14" t="s">
        <v>32</v>
      </c>
      <c r="N54" s="14" t="s">
        <v>33</v>
      </c>
      <c r="O54" s="14" t="s">
        <v>34</v>
      </c>
    </row>
    <row r="55" spans="1:16" ht="30" customHeight="1" x14ac:dyDescent="0.15">
      <c r="A55" s="14"/>
      <c r="B55" s="14"/>
      <c r="C55" s="14"/>
      <c r="D55" s="14"/>
      <c r="E55" s="14"/>
      <c r="F55" s="14"/>
      <c r="G55" s="14"/>
      <c r="H55" s="5" t="s">
        <v>35</v>
      </c>
      <c r="I55" s="5" t="s">
        <v>36</v>
      </c>
      <c r="J55" s="14"/>
      <c r="K55" s="14"/>
      <c r="L55" s="14"/>
      <c r="M55" s="14"/>
      <c r="N55" s="14"/>
      <c r="O55" s="14"/>
    </row>
    <row r="56" spans="1:16" ht="15" customHeight="1" x14ac:dyDescent="0.15">
      <c r="A56" s="5">
        <v>1</v>
      </c>
      <c r="B56" s="5">
        <v>2</v>
      </c>
      <c r="C56" s="5">
        <v>3</v>
      </c>
      <c r="D56" s="5">
        <v>4</v>
      </c>
      <c r="E56" s="5">
        <v>5</v>
      </c>
      <c r="F56" s="5">
        <v>6</v>
      </c>
      <c r="G56" s="5">
        <v>7</v>
      </c>
      <c r="H56" s="5">
        <v>8</v>
      </c>
      <c r="I56" s="5">
        <v>9</v>
      </c>
      <c r="J56" s="5">
        <v>10</v>
      </c>
      <c r="K56" s="5">
        <v>11</v>
      </c>
      <c r="L56" s="5">
        <v>12</v>
      </c>
      <c r="M56" s="5">
        <v>13</v>
      </c>
      <c r="N56" s="5">
        <v>14</v>
      </c>
      <c r="O56" s="5">
        <v>15</v>
      </c>
    </row>
    <row r="57" spans="1:16" ht="90" customHeight="1" x14ac:dyDescent="0.15">
      <c r="A57" s="6" t="s">
        <v>60</v>
      </c>
      <c r="B57" s="5" t="s">
        <v>54</v>
      </c>
      <c r="C57" s="5" t="s">
        <v>61</v>
      </c>
      <c r="D57" s="5" t="s">
        <v>56</v>
      </c>
      <c r="E57" s="5" t="s">
        <v>38</v>
      </c>
      <c r="F57" s="5"/>
      <c r="G57" s="6" t="s">
        <v>39</v>
      </c>
      <c r="H57" s="5" t="s">
        <v>40</v>
      </c>
      <c r="I57" s="5" t="s">
        <v>41</v>
      </c>
      <c r="J57" s="7">
        <v>97</v>
      </c>
      <c r="K57" s="7">
        <v>97</v>
      </c>
      <c r="L57" s="7">
        <v>97</v>
      </c>
      <c r="M57" s="8">
        <f>ROUND((J57*3)/100,0)</f>
        <v>3</v>
      </c>
      <c r="N57" s="7" t="str">
        <f>IF((K57-L57)&lt;=M57," ",(K57-L57-M57))</f>
        <v xml:space="preserve"> </v>
      </c>
      <c r="O57" s="5"/>
    </row>
    <row r="58" spans="1:16" ht="135" customHeight="1" x14ac:dyDescent="0.15">
      <c r="A58" s="6" t="s">
        <v>60</v>
      </c>
      <c r="B58" s="5" t="s">
        <v>54</v>
      </c>
      <c r="C58" s="5" t="s">
        <v>61</v>
      </c>
      <c r="D58" s="5" t="s">
        <v>56</v>
      </c>
      <c r="E58" s="5" t="s">
        <v>38</v>
      </c>
      <c r="F58" s="5"/>
      <c r="G58" s="6" t="s">
        <v>42</v>
      </c>
      <c r="H58" s="5" t="s">
        <v>40</v>
      </c>
      <c r="I58" s="5" t="s">
        <v>41</v>
      </c>
      <c r="J58" s="7">
        <v>55</v>
      </c>
      <c r="K58" s="7">
        <v>55</v>
      </c>
      <c r="L58" s="7">
        <v>55</v>
      </c>
      <c r="M58" s="8">
        <f>ROUND((J58*3)/100,0)</f>
        <v>2</v>
      </c>
      <c r="N58" s="7" t="str">
        <f>IF((K58-L58)&lt;=M58," ",(K58-L58-M58))</f>
        <v xml:space="preserve"> </v>
      </c>
      <c r="O58" s="5"/>
    </row>
    <row r="59" spans="1:16" ht="15" customHeight="1" x14ac:dyDescent="0.15"/>
    <row r="60" spans="1:16" ht="20.100000000000001" customHeight="1" x14ac:dyDescent="0.15">
      <c r="A60" s="15" t="s">
        <v>43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30" customHeight="1" x14ac:dyDescent="0.15">
      <c r="A61" s="14" t="s">
        <v>23</v>
      </c>
      <c r="B61" s="14" t="s">
        <v>24</v>
      </c>
      <c r="C61" s="14"/>
      <c r="D61" s="14"/>
      <c r="E61" s="14" t="s">
        <v>25</v>
      </c>
      <c r="F61" s="14"/>
      <c r="G61" s="14" t="s">
        <v>44</v>
      </c>
      <c r="H61" s="14"/>
      <c r="I61" s="14"/>
      <c r="J61" s="14"/>
      <c r="K61" s="14"/>
      <c r="L61" s="14"/>
      <c r="M61" s="14"/>
      <c r="N61" s="14"/>
      <c r="O61" s="14"/>
      <c r="P61" s="14"/>
    </row>
    <row r="62" spans="1:16" ht="30" customHeight="1" x14ac:dyDescent="0.15">
      <c r="A62" s="14"/>
      <c r="B62" s="14" t="s">
        <v>27</v>
      </c>
      <c r="C62" s="14" t="s">
        <v>27</v>
      </c>
      <c r="D62" s="14" t="s">
        <v>27</v>
      </c>
      <c r="E62" s="14" t="s">
        <v>27</v>
      </c>
      <c r="F62" s="14" t="s">
        <v>27</v>
      </c>
      <c r="G62" s="14" t="s">
        <v>27</v>
      </c>
      <c r="H62" s="14" t="s">
        <v>28</v>
      </c>
      <c r="I62" s="14"/>
      <c r="J62" s="14" t="s">
        <v>29</v>
      </c>
      <c r="K62" s="14" t="s">
        <v>30</v>
      </c>
      <c r="L62" s="14" t="s">
        <v>31</v>
      </c>
      <c r="M62" s="14" t="s">
        <v>32</v>
      </c>
      <c r="N62" s="14" t="s">
        <v>33</v>
      </c>
      <c r="O62" s="14" t="s">
        <v>34</v>
      </c>
      <c r="P62" s="14" t="s">
        <v>45</v>
      </c>
    </row>
    <row r="63" spans="1:16" ht="30" customHeight="1" x14ac:dyDescent="0.15">
      <c r="A63" s="14"/>
      <c r="B63" s="14"/>
      <c r="C63" s="14"/>
      <c r="D63" s="14"/>
      <c r="E63" s="14"/>
      <c r="F63" s="14"/>
      <c r="G63" s="14"/>
      <c r="H63" s="5" t="s">
        <v>35</v>
      </c>
      <c r="I63" s="5" t="s">
        <v>36</v>
      </c>
      <c r="J63" s="14"/>
      <c r="K63" s="14"/>
      <c r="L63" s="14"/>
      <c r="M63" s="14"/>
      <c r="N63" s="14"/>
      <c r="O63" s="14"/>
      <c r="P63" s="14"/>
    </row>
    <row r="64" spans="1:16" ht="15" customHeight="1" x14ac:dyDescent="0.15">
      <c r="A64" s="5">
        <v>1</v>
      </c>
      <c r="B64" s="5">
        <v>2</v>
      </c>
      <c r="C64" s="5">
        <v>3</v>
      </c>
      <c r="D64" s="5">
        <v>4</v>
      </c>
      <c r="E64" s="5">
        <v>5</v>
      </c>
      <c r="F64" s="5">
        <v>6</v>
      </c>
      <c r="G64" s="5">
        <v>7</v>
      </c>
      <c r="H64" s="5">
        <v>8</v>
      </c>
      <c r="I64" s="5">
        <v>9</v>
      </c>
      <c r="J64" s="5">
        <v>10</v>
      </c>
      <c r="K64" s="5">
        <v>11</v>
      </c>
      <c r="L64" s="5">
        <v>12</v>
      </c>
      <c r="M64" s="5">
        <v>13</v>
      </c>
      <c r="N64" s="5">
        <v>14</v>
      </c>
      <c r="O64" s="5">
        <v>15</v>
      </c>
      <c r="P64" s="5">
        <v>16</v>
      </c>
    </row>
    <row r="65" spans="1:16" ht="31.5" x14ac:dyDescent="0.15">
      <c r="A65" s="6" t="s">
        <v>60</v>
      </c>
      <c r="B65" s="5" t="s">
        <v>54</v>
      </c>
      <c r="C65" s="5" t="s">
        <v>61</v>
      </c>
      <c r="D65" s="5" t="s">
        <v>56</v>
      </c>
      <c r="E65" s="5" t="s">
        <v>38</v>
      </c>
      <c r="F65" s="5"/>
      <c r="G65" s="6" t="s">
        <v>57</v>
      </c>
      <c r="H65" s="6" t="s">
        <v>47</v>
      </c>
      <c r="I65" s="5" t="s">
        <v>48</v>
      </c>
      <c r="J65" s="7">
        <v>59</v>
      </c>
      <c r="K65" s="7">
        <v>59</v>
      </c>
      <c r="L65" s="7">
        <v>59</v>
      </c>
      <c r="M65" s="8">
        <f>ROUND((J65*10)/100,0)</f>
        <v>6</v>
      </c>
      <c r="N65" s="7" t="str">
        <f>IF((K65-L65)&lt;=M65," ",(K65-L65-M65))</f>
        <v xml:space="preserve"> </v>
      </c>
      <c r="O65" s="5"/>
      <c r="P65" s="5"/>
    </row>
    <row r="66" spans="1:16" ht="24.95" customHeight="1" x14ac:dyDescent="0.15">
      <c r="A66" s="17" t="s">
        <v>62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ht="15" customHeight="1" x14ac:dyDescent="0.15"/>
    <row r="68" spans="1:16" ht="39.950000000000003" customHeight="1" x14ac:dyDescent="0.15">
      <c r="A68" s="15" t="s">
        <v>15</v>
      </c>
      <c r="B68" s="15"/>
      <c r="C68" s="15"/>
      <c r="D68" s="16" t="s">
        <v>63</v>
      </c>
      <c r="E68" s="16"/>
      <c r="F68" s="16"/>
      <c r="G68" s="16"/>
      <c r="H68" s="16"/>
      <c r="I68" s="16"/>
      <c r="J68" s="16"/>
      <c r="K68" s="18" t="s">
        <v>17</v>
      </c>
      <c r="L68" s="18"/>
      <c r="M68" s="18"/>
      <c r="N68" s="14" t="s">
        <v>51</v>
      </c>
      <c r="O68" s="14"/>
      <c r="P68" s="14"/>
    </row>
    <row r="69" spans="1:16" ht="15" customHeight="1" x14ac:dyDescent="0.15"/>
    <row r="70" spans="1:16" ht="20.100000000000001" customHeight="1" x14ac:dyDescent="0.15">
      <c r="A70" s="15" t="s">
        <v>19</v>
      </c>
      <c r="B70" s="15"/>
      <c r="C70" s="15"/>
      <c r="D70" s="16" t="s">
        <v>52</v>
      </c>
      <c r="E70" s="16"/>
      <c r="F70" s="16"/>
      <c r="G70" s="16"/>
      <c r="H70" s="16"/>
      <c r="I70" s="16"/>
      <c r="J70" s="16"/>
    </row>
    <row r="71" spans="1:16" ht="15" customHeight="1" x14ac:dyDescent="0.15"/>
    <row r="72" spans="1:16" ht="20.100000000000001" customHeight="1" x14ac:dyDescent="0.15">
      <c r="A72" s="15" t="s">
        <v>21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 ht="20.100000000000001" customHeight="1" x14ac:dyDescent="0.15">
      <c r="A73" s="15" t="s">
        <v>22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ht="30" customHeight="1" x14ac:dyDescent="0.15">
      <c r="A74" s="14" t="s">
        <v>23</v>
      </c>
      <c r="B74" s="14" t="s">
        <v>24</v>
      </c>
      <c r="C74" s="14"/>
      <c r="D74" s="14"/>
      <c r="E74" s="14" t="s">
        <v>25</v>
      </c>
      <c r="F74" s="14"/>
      <c r="G74" s="14" t="s">
        <v>26</v>
      </c>
      <c r="H74" s="14"/>
      <c r="I74" s="14"/>
      <c r="J74" s="14"/>
      <c r="K74" s="14"/>
      <c r="L74" s="14"/>
      <c r="M74" s="14"/>
      <c r="N74" s="14"/>
      <c r="O74" s="14"/>
    </row>
    <row r="75" spans="1:16" ht="30" customHeight="1" x14ac:dyDescent="0.15">
      <c r="A75" s="14"/>
      <c r="B75" s="14" t="s">
        <v>27</v>
      </c>
      <c r="C75" s="14" t="s">
        <v>27</v>
      </c>
      <c r="D75" s="14" t="s">
        <v>27</v>
      </c>
      <c r="E75" s="14" t="s">
        <v>27</v>
      </c>
      <c r="F75" s="14" t="s">
        <v>27</v>
      </c>
      <c r="G75" s="14" t="s">
        <v>27</v>
      </c>
      <c r="H75" s="14" t="s">
        <v>28</v>
      </c>
      <c r="I75" s="14"/>
      <c r="J75" s="14" t="s">
        <v>29</v>
      </c>
      <c r="K75" s="14" t="s">
        <v>30</v>
      </c>
      <c r="L75" s="14" t="s">
        <v>31</v>
      </c>
      <c r="M75" s="14" t="s">
        <v>32</v>
      </c>
      <c r="N75" s="14" t="s">
        <v>33</v>
      </c>
      <c r="O75" s="14" t="s">
        <v>34</v>
      </c>
    </row>
    <row r="76" spans="1:16" ht="30" customHeight="1" x14ac:dyDescent="0.15">
      <c r="A76" s="14"/>
      <c r="B76" s="14"/>
      <c r="C76" s="14"/>
      <c r="D76" s="14"/>
      <c r="E76" s="14"/>
      <c r="F76" s="14"/>
      <c r="G76" s="14"/>
      <c r="H76" s="5" t="s">
        <v>35</v>
      </c>
      <c r="I76" s="5" t="s">
        <v>36</v>
      </c>
      <c r="J76" s="14"/>
      <c r="K76" s="14"/>
      <c r="L76" s="14"/>
      <c r="M76" s="14"/>
      <c r="N76" s="14"/>
      <c r="O76" s="14"/>
    </row>
    <row r="77" spans="1:16" ht="15" customHeight="1" x14ac:dyDescent="0.15">
      <c r="A77" s="5">
        <v>1</v>
      </c>
      <c r="B77" s="5">
        <v>2</v>
      </c>
      <c r="C77" s="5">
        <v>3</v>
      </c>
      <c r="D77" s="5">
        <v>4</v>
      </c>
      <c r="E77" s="5">
        <v>5</v>
      </c>
      <c r="F77" s="5">
        <v>6</v>
      </c>
      <c r="G77" s="5">
        <v>7</v>
      </c>
      <c r="H77" s="5">
        <v>8</v>
      </c>
      <c r="I77" s="5">
        <v>9</v>
      </c>
      <c r="J77" s="5">
        <v>10</v>
      </c>
      <c r="K77" s="5">
        <v>11</v>
      </c>
      <c r="L77" s="5">
        <v>12</v>
      </c>
      <c r="M77" s="5">
        <v>13</v>
      </c>
      <c r="N77" s="5">
        <v>14</v>
      </c>
      <c r="O77" s="5">
        <v>15</v>
      </c>
    </row>
    <row r="78" spans="1:16" ht="90" customHeight="1" x14ac:dyDescent="0.15">
      <c r="A78" s="6" t="s">
        <v>64</v>
      </c>
      <c r="B78" s="5" t="s">
        <v>54</v>
      </c>
      <c r="C78" s="5" t="s">
        <v>65</v>
      </c>
      <c r="D78" s="5" t="s">
        <v>56</v>
      </c>
      <c r="E78" s="5" t="s">
        <v>38</v>
      </c>
      <c r="F78" s="5"/>
      <c r="G78" s="6" t="s">
        <v>39</v>
      </c>
      <c r="H78" s="5" t="s">
        <v>40</v>
      </c>
      <c r="I78" s="5" t="s">
        <v>41</v>
      </c>
      <c r="J78" s="7">
        <v>97</v>
      </c>
      <c r="K78" s="7">
        <v>97</v>
      </c>
      <c r="L78" s="7">
        <v>97</v>
      </c>
      <c r="M78" s="8">
        <f>ROUND((J78*3)/100,0)</f>
        <v>3</v>
      </c>
      <c r="N78" s="7" t="str">
        <f>IF((K78-L78)&lt;=M78," ",(K78-L78-M78))</f>
        <v xml:space="preserve"> </v>
      </c>
      <c r="O78" s="5"/>
    </row>
    <row r="79" spans="1:16" ht="135" customHeight="1" x14ac:dyDescent="0.15">
      <c r="A79" s="6" t="s">
        <v>64</v>
      </c>
      <c r="B79" s="5" t="s">
        <v>54</v>
      </c>
      <c r="C79" s="5" t="s">
        <v>65</v>
      </c>
      <c r="D79" s="5" t="s">
        <v>56</v>
      </c>
      <c r="E79" s="5" t="s">
        <v>38</v>
      </c>
      <c r="F79" s="5"/>
      <c r="G79" s="6" t="s">
        <v>42</v>
      </c>
      <c r="H79" s="5" t="s">
        <v>40</v>
      </c>
      <c r="I79" s="5" t="s">
        <v>41</v>
      </c>
      <c r="J79" s="7">
        <v>40</v>
      </c>
      <c r="K79" s="7">
        <v>40</v>
      </c>
      <c r="L79" s="7">
        <v>40</v>
      </c>
      <c r="M79" s="8">
        <f>ROUND((J79*3)/100,0)</f>
        <v>1</v>
      </c>
      <c r="N79" s="7" t="str">
        <f>IF((K79-L79)&lt;=M79," ",(K79-L79-M79))</f>
        <v xml:space="preserve"> </v>
      </c>
      <c r="O79" s="5"/>
    </row>
    <row r="80" spans="1:16" ht="15" customHeight="1" x14ac:dyDescent="0.15"/>
    <row r="81" spans="1:16" ht="20.100000000000001" customHeight="1" x14ac:dyDescent="0.15">
      <c r="A81" s="15" t="s">
        <v>43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ht="30" customHeight="1" x14ac:dyDescent="0.15">
      <c r="A82" s="14" t="s">
        <v>23</v>
      </c>
      <c r="B82" s="14" t="s">
        <v>24</v>
      </c>
      <c r="C82" s="14"/>
      <c r="D82" s="14"/>
      <c r="E82" s="14" t="s">
        <v>25</v>
      </c>
      <c r="F82" s="14"/>
      <c r="G82" s="14" t="s">
        <v>44</v>
      </c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30" customHeight="1" x14ac:dyDescent="0.15">
      <c r="A83" s="14"/>
      <c r="B83" s="14" t="s">
        <v>27</v>
      </c>
      <c r="C83" s="14" t="s">
        <v>27</v>
      </c>
      <c r="D83" s="14" t="s">
        <v>27</v>
      </c>
      <c r="E83" s="14" t="s">
        <v>27</v>
      </c>
      <c r="F83" s="14" t="s">
        <v>27</v>
      </c>
      <c r="G83" s="14" t="s">
        <v>27</v>
      </c>
      <c r="H83" s="14" t="s">
        <v>28</v>
      </c>
      <c r="I83" s="14"/>
      <c r="J83" s="14" t="s">
        <v>29</v>
      </c>
      <c r="K83" s="14" t="s">
        <v>30</v>
      </c>
      <c r="L83" s="14" t="s">
        <v>31</v>
      </c>
      <c r="M83" s="14" t="s">
        <v>32</v>
      </c>
      <c r="N83" s="14" t="s">
        <v>33</v>
      </c>
      <c r="O83" s="14" t="s">
        <v>34</v>
      </c>
      <c r="P83" s="14" t="s">
        <v>45</v>
      </c>
    </row>
    <row r="84" spans="1:16" ht="30" customHeight="1" x14ac:dyDescent="0.15">
      <c r="A84" s="14"/>
      <c r="B84" s="14"/>
      <c r="C84" s="14"/>
      <c r="D84" s="14"/>
      <c r="E84" s="14"/>
      <c r="F84" s="14"/>
      <c r="G84" s="14"/>
      <c r="H84" s="5" t="s">
        <v>35</v>
      </c>
      <c r="I84" s="5" t="s">
        <v>36</v>
      </c>
      <c r="J84" s="14"/>
      <c r="K84" s="14"/>
      <c r="L84" s="14"/>
      <c r="M84" s="14"/>
      <c r="N84" s="14"/>
      <c r="O84" s="14"/>
      <c r="P84" s="14"/>
    </row>
    <row r="85" spans="1:16" ht="15" customHeight="1" x14ac:dyDescent="0.15">
      <c r="A85" s="5">
        <v>1</v>
      </c>
      <c r="B85" s="5">
        <v>2</v>
      </c>
      <c r="C85" s="5">
        <v>3</v>
      </c>
      <c r="D85" s="5">
        <v>4</v>
      </c>
      <c r="E85" s="5">
        <v>5</v>
      </c>
      <c r="F85" s="5">
        <v>6</v>
      </c>
      <c r="G85" s="5">
        <v>7</v>
      </c>
      <c r="H85" s="5">
        <v>8</v>
      </c>
      <c r="I85" s="5">
        <v>9</v>
      </c>
      <c r="J85" s="5">
        <v>10</v>
      </c>
      <c r="K85" s="5">
        <v>11</v>
      </c>
      <c r="L85" s="5">
        <v>12</v>
      </c>
      <c r="M85" s="5">
        <v>13</v>
      </c>
      <c r="N85" s="5">
        <v>14</v>
      </c>
      <c r="O85" s="5">
        <v>15</v>
      </c>
      <c r="P85" s="5">
        <v>16</v>
      </c>
    </row>
    <row r="86" spans="1:16" ht="42" x14ac:dyDescent="0.15">
      <c r="A86" s="6" t="s">
        <v>64</v>
      </c>
      <c r="B86" s="5" t="s">
        <v>54</v>
      </c>
      <c r="C86" s="5" t="s">
        <v>65</v>
      </c>
      <c r="D86" s="5" t="s">
        <v>56</v>
      </c>
      <c r="E86" s="5" t="s">
        <v>38</v>
      </c>
      <c r="F86" s="5"/>
      <c r="G86" s="6" t="s">
        <v>57</v>
      </c>
      <c r="H86" s="6" t="s">
        <v>47</v>
      </c>
      <c r="I86" s="5" t="s">
        <v>48</v>
      </c>
      <c r="J86" s="7">
        <v>70</v>
      </c>
      <c r="K86" s="7">
        <v>70</v>
      </c>
      <c r="L86" s="7">
        <v>70</v>
      </c>
      <c r="M86" s="8">
        <f>ROUND((J86*10)/100,0)</f>
        <v>7</v>
      </c>
      <c r="N86" s="7" t="str">
        <f>IF((K86-L86)&lt;=M86," ",(K86-L86-M86))</f>
        <v xml:space="preserve"> </v>
      </c>
      <c r="O86" s="5"/>
      <c r="P86" s="5"/>
    </row>
    <row r="87" spans="1:16" ht="24.95" customHeight="1" x14ac:dyDescent="0.15">
      <c r="A87" s="17" t="s">
        <v>66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15" customHeight="1" x14ac:dyDescent="0.15"/>
    <row r="89" spans="1:16" ht="39.950000000000003" customHeight="1" x14ac:dyDescent="0.15">
      <c r="A89" s="15" t="s">
        <v>15</v>
      </c>
      <c r="B89" s="15"/>
      <c r="C89" s="15"/>
      <c r="D89" s="16" t="s">
        <v>67</v>
      </c>
      <c r="E89" s="16"/>
      <c r="F89" s="16"/>
      <c r="G89" s="16"/>
      <c r="H89" s="16"/>
      <c r="I89" s="16"/>
      <c r="J89" s="16"/>
      <c r="K89" s="18" t="s">
        <v>17</v>
      </c>
      <c r="L89" s="18"/>
      <c r="M89" s="18"/>
      <c r="N89" s="14" t="s">
        <v>51</v>
      </c>
      <c r="O89" s="14"/>
      <c r="P89" s="14"/>
    </row>
    <row r="90" spans="1:16" ht="15" customHeight="1" x14ac:dyDescent="0.15"/>
    <row r="91" spans="1:16" ht="20.100000000000001" customHeight="1" x14ac:dyDescent="0.15">
      <c r="A91" s="15" t="s">
        <v>19</v>
      </c>
      <c r="B91" s="15"/>
      <c r="C91" s="15"/>
      <c r="D91" s="16" t="s">
        <v>68</v>
      </c>
      <c r="E91" s="16"/>
      <c r="F91" s="16"/>
      <c r="G91" s="16"/>
      <c r="H91" s="16"/>
      <c r="I91" s="16"/>
      <c r="J91" s="16"/>
    </row>
    <row r="92" spans="1:16" ht="15" customHeight="1" x14ac:dyDescent="0.15"/>
    <row r="93" spans="1:16" ht="20.100000000000001" customHeight="1" x14ac:dyDescent="0.15">
      <c r="A93" s="15" t="s">
        <v>21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1:16" ht="20.100000000000001" customHeight="1" x14ac:dyDescent="0.15">
      <c r="A94" s="15" t="s">
        <v>22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16" ht="30" customHeight="1" x14ac:dyDescent="0.15">
      <c r="A95" s="14" t="s">
        <v>23</v>
      </c>
      <c r="B95" s="14" t="s">
        <v>24</v>
      </c>
      <c r="C95" s="14"/>
      <c r="D95" s="14"/>
      <c r="E95" s="14" t="s">
        <v>25</v>
      </c>
      <c r="F95" s="14"/>
      <c r="G95" s="14" t="s">
        <v>26</v>
      </c>
      <c r="H95" s="14"/>
      <c r="I95" s="14"/>
      <c r="J95" s="14"/>
      <c r="K95" s="14"/>
      <c r="L95" s="14"/>
      <c r="M95" s="14"/>
      <c r="N95" s="14"/>
      <c r="O95" s="14"/>
    </row>
    <row r="96" spans="1:16" ht="30" customHeight="1" x14ac:dyDescent="0.15">
      <c r="A96" s="14"/>
      <c r="B96" s="14" t="s">
        <v>27</v>
      </c>
      <c r="C96" s="14" t="s">
        <v>27</v>
      </c>
      <c r="D96" s="14" t="s">
        <v>27</v>
      </c>
      <c r="E96" s="14" t="s">
        <v>27</v>
      </c>
      <c r="F96" s="14" t="s">
        <v>27</v>
      </c>
      <c r="G96" s="14" t="s">
        <v>27</v>
      </c>
      <c r="H96" s="14" t="s">
        <v>28</v>
      </c>
      <c r="I96" s="14"/>
      <c r="J96" s="14" t="s">
        <v>29</v>
      </c>
      <c r="K96" s="14" t="s">
        <v>30</v>
      </c>
      <c r="L96" s="14" t="s">
        <v>31</v>
      </c>
      <c r="M96" s="14" t="s">
        <v>32</v>
      </c>
      <c r="N96" s="14" t="s">
        <v>33</v>
      </c>
      <c r="O96" s="14" t="s">
        <v>34</v>
      </c>
    </row>
    <row r="97" spans="1:16" ht="30" customHeight="1" x14ac:dyDescent="0.15">
      <c r="A97" s="14"/>
      <c r="B97" s="14"/>
      <c r="C97" s="14"/>
      <c r="D97" s="14"/>
      <c r="E97" s="14"/>
      <c r="F97" s="14"/>
      <c r="G97" s="14"/>
      <c r="H97" s="5" t="s">
        <v>35</v>
      </c>
      <c r="I97" s="5" t="s">
        <v>36</v>
      </c>
      <c r="J97" s="14"/>
      <c r="K97" s="14"/>
      <c r="L97" s="14"/>
      <c r="M97" s="14"/>
      <c r="N97" s="14"/>
      <c r="O97" s="14"/>
    </row>
    <row r="98" spans="1:16" ht="15" customHeight="1" x14ac:dyDescent="0.15">
      <c r="A98" s="5">
        <v>1</v>
      </c>
      <c r="B98" s="5">
        <v>2</v>
      </c>
      <c r="C98" s="5">
        <v>3</v>
      </c>
      <c r="D98" s="5">
        <v>4</v>
      </c>
      <c r="E98" s="5">
        <v>5</v>
      </c>
      <c r="F98" s="5">
        <v>6</v>
      </c>
      <c r="G98" s="5">
        <v>7</v>
      </c>
      <c r="H98" s="5">
        <v>8</v>
      </c>
      <c r="I98" s="5">
        <v>9</v>
      </c>
      <c r="J98" s="5">
        <v>10</v>
      </c>
      <c r="K98" s="5">
        <v>11</v>
      </c>
      <c r="L98" s="5">
        <v>12</v>
      </c>
      <c r="M98" s="5">
        <v>13</v>
      </c>
      <c r="N98" s="5">
        <v>14</v>
      </c>
      <c r="O98" s="5">
        <v>15</v>
      </c>
    </row>
    <row r="99" spans="1:16" ht="90" customHeight="1" x14ac:dyDescent="0.15">
      <c r="A99" s="6" t="s">
        <v>69</v>
      </c>
      <c r="B99" s="5" t="s">
        <v>54</v>
      </c>
      <c r="C99" s="5" t="s">
        <v>65</v>
      </c>
      <c r="D99" s="5" t="s">
        <v>70</v>
      </c>
      <c r="E99" s="5" t="s">
        <v>71</v>
      </c>
      <c r="F99" s="5"/>
      <c r="G99" s="6" t="s">
        <v>39</v>
      </c>
      <c r="H99" s="5" t="s">
        <v>40</v>
      </c>
      <c r="I99" s="5" t="s">
        <v>41</v>
      </c>
      <c r="J99" s="7">
        <v>97</v>
      </c>
      <c r="K99" s="7">
        <v>97</v>
      </c>
      <c r="L99" s="7">
        <v>97</v>
      </c>
      <c r="M99" s="8">
        <f>ROUND((J99*3)/100,0)</f>
        <v>3</v>
      </c>
      <c r="N99" s="7" t="str">
        <f>IF((K99-L99)&lt;=M99," ",(K99-L99-M99))</f>
        <v xml:space="preserve"> </v>
      </c>
      <c r="O99" s="5"/>
    </row>
    <row r="100" spans="1:16" ht="15" customHeight="1" x14ac:dyDescent="0.15"/>
    <row r="101" spans="1:16" ht="20.100000000000001" customHeight="1" x14ac:dyDescent="0.15">
      <c r="A101" s="15" t="s">
        <v>43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ht="30" customHeight="1" x14ac:dyDescent="0.15">
      <c r="A102" s="14" t="s">
        <v>23</v>
      </c>
      <c r="B102" s="14" t="s">
        <v>24</v>
      </c>
      <c r="C102" s="14"/>
      <c r="D102" s="14"/>
      <c r="E102" s="14" t="s">
        <v>25</v>
      </c>
      <c r="F102" s="14"/>
      <c r="G102" s="14" t="s">
        <v>44</v>
      </c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1:16" ht="30" customHeight="1" x14ac:dyDescent="0.15">
      <c r="A103" s="14"/>
      <c r="B103" s="14" t="s">
        <v>27</v>
      </c>
      <c r="C103" s="14" t="s">
        <v>27</v>
      </c>
      <c r="D103" s="14" t="s">
        <v>27</v>
      </c>
      <c r="E103" s="14" t="s">
        <v>27</v>
      </c>
      <c r="F103" s="14" t="s">
        <v>27</v>
      </c>
      <c r="G103" s="14" t="s">
        <v>27</v>
      </c>
      <c r="H103" s="14" t="s">
        <v>28</v>
      </c>
      <c r="I103" s="14"/>
      <c r="J103" s="14" t="s">
        <v>29</v>
      </c>
      <c r="K103" s="14" t="s">
        <v>30</v>
      </c>
      <c r="L103" s="14" t="s">
        <v>31</v>
      </c>
      <c r="M103" s="14" t="s">
        <v>32</v>
      </c>
      <c r="N103" s="14" t="s">
        <v>33</v>
      </c>
      <c r="O103" s="14" t="s">
        <v>34</v>
      </c>
      <c r="P103" s="14" t="s">
        <v>45</v>
      </c>
    </row>
    <row r="104" spans="1:16" ht="30" customHeight="1" x14ac:dyDescent="0.15">
      <c r="A104" s="14"/>
      <c r="B104" s="14"/>
      <c r="C104" s="14"/>
      <c r="D104" s="14"/>
      <c r="E104" s="14"/>
      <c r="F104" s="14"/>
      <c r="G104" s="14"/>
      <c r="H104" s="5" t="s">
        <v>35</v>
      </c>
      <c r="I104" s="5" t="s">
        <v>36</v>
      </c>
      <c r="J104" s="14"/>
      <c r="K104" s="14"/>
      <c r="L104" s="14"/>
      <c r="M104" s="14"/>
      <c r="N104" s="14"/>
      <c r="O104" s="14"/>
      <c r="P104" s="14"/>
    </row>
    <row r="105" spans="1:16" ht="15" customHeight="1" x14ac:dyDescent="0.15">
      <c r="A105" s="5">
        <v>1</v>
      </c>
      <c r="B105" s="5">
        <v>2</v>
      </c>
      <c r="C105" s="5">
        <v>3</v>
      </c>
      <c r="D105" s="5">
        <v>4</v>
      </c>
      <c r="E105" s="5">
        <v>5</v>
      </c>
      <c r="F105" s="5">
        <v>6</v>
      </c>
      <c r="G105" s="5">
        <v>7</v>
      </c>
      <c r="H105" s="5">
        <v>8</v>
      </c>
      <c r="I105" s="5">
        <v>9</v>
      </c>
      <c r="J105" s="5">
        <v>10</v>
      </c>
      <c r="K105" s="5">
        <v>11</v>
      </c>
      <c r="L105" s="5">
        <v>12</v>
      </c>
      <c r="M105" s="5">
        <v>13</v>
      </c>
      <c r="N105" s="5">
        <v>14</v>
      </c>
      <c r="O105" s="5">
        <v>15</v>
      </c>
      <c r="P105" s="5">
        <v>16</v>
      </c>
    </row>
    <row r="106" spans="1:16" ht="42" x14ac:dyDescent="0.15">
      <c r="A106" s="6" t="s">
        <v>69</v>
      </c>
      <c r="B106" s="5" t="s">
        <v>54</v>
      </c>
      <c r="C106" s="5" t="s">
        <v>65</v>
      </c>
      <c r="D106" s="5" t="s">
        <v>70</v>
      </c>
      <c r="E106" s="5" t="s">
        <v>71</v>
      </c>
      <c r="F106" s="5"/>
      <c r="G106" s="6" t="s">
        <v>57</v>
      </c>
      <c r="H106" s="6" t="s">
        <v>47</v>
      </c>
      <c r="I106" s="5" t="s">
        <v>48</v>
      </c>
      <c r="J106" s="7">
        <v>16</v>
      </c>
      <c r="K106" s="7">
        <v>16</v>
      </c>
      <c r="L106" s="7">
        <v>16</v>
      </c>
      <c r="M106" s="8">
        <f>ROUND((J106*10)/100,0)</f>
        <v>2</v>
      </c>
      <c r="N106" s="7" t="str">
        <f>IF((K106-L106)&lt;=M106," ",(K106-L106-M106))</f>
        <v xml:space="preserve"> </v>
      </c>
      <c r="O106" s="5"/>
      <c r="P106" s="5"/>
    </row>
    <row r="107" spans="1:16" ht="24.95" customHeight="1" x14ac:dyDescent="0.15">
      <c r="A107" s="17" t="s">
        <v>72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ht="15" customHeight="1" x14ac:dyDescent="0.15"/>
    <row r="109" spans="1:16" ht="39.950000000000003" customHeight="1" x14ac:dyDescent="0.15">
      <c r="A109" s="15" t="s">
        <v>15</v>
      </c>
      <c r="B109" s="15"/>
      <c r="C109" s="15"/>
      <c r="D109" s="16" t="s">
        <v>73</v>
      </c>
      <c r="E109" s="16"/>
      <c r="F109" s="16"/>
      <c r="G109" s="16"/>
      <c r="H109" s="16"/>
      <c r="I109" s="16"/>
      <c r="J109" s="16"/>
      <c r="K109" s="18" t="s">
        <v>17</v>
      </c>
      <c r="L109" s="18"/>
      <c r="M109" s="18"/>
      <c r="N109" s="14" t="s">
        <v>51</v>
      </c>
      <c r="O109" s="14"/>
      <c r="P109" s="14"/>
    </row>
    <row r="110" spans="1:16" ht="15" customHeight="1" x14ac:dyDescent="0.15"/>
    <row r="111" spans="1:16" ht="20.100000000000001" customHeight="1" x14ac:dyDescent="0.15">
      <c r="A111" s="15" t="s">
        <v>19</v>
      </c>
      <c r="B111" s="15"/>
      <c r="C111" s="15"/>
      <c r="D111" s="16" t="s">
        <v>52</v>
      </c>
      <c r="E111" s="16"/>
      <c r="F111" s="16"/>
      <c r="G111" s="16"/>
      <c r="H111" s="16"/>
      <c r="I111" s="16"/>
      <c r="J111" s="16"/>
    </row>
    <row r="112" spans="1:16" ht="15" customHeight="1" x14ac:dyDescent="0.15"/>
    <row r="113" spans="1:16" ht="20.100000000000001" customHeight="1" x14ac:dyDescent="0.15">
      <c r="A113" s="15" t="s">
        <v>21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 ht="20.100000000000001" customHeight="1" x14ac:dyDescent="0.15">
      <c r="A114" s="15" t="s">
        <v>22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 ht="30" customHeight="1" x14ac:dyDescent="0.15">
      <c r="A115" s="14" t="s">
        <v>23</v>
      </c>
      <c r="B115" s="14" t="s">
        <v>24</v>
      </c>
      <c r="C115" s="14"/>
      <c r="D115" s="14"/>
      <c r="E115" s="14" t="s">
        <v>25</v>
      </c>
      <c r="F115" s="14"/>
      <c r="G115" s="14" t="s">
        <v>26</v>
      </c>
      <c r="H115" s="14"/>
      <c r="I115" s="14"/>
      <c r="J115" s="14"/>
      <c r="K115" s="14"/>
      <c r="L115" s="14"/>
      <c r="M115" s="14"/>
      <c r="N115" s="14"/>
      <c r="O115" s="14"/>
    </row>
    <row r="116" spans="1:16" ht="30" customHeight="1" x14ac:dyDescent="0.15">
      <c r="A116" s="14"/>
      <c r="B116" s="14" t="s">
        <v>27</v>
      </c>
      <c r="C116" s="14" t="s">
        <v>27</v>
      </c>
      <c r="D116" s="14" t="s">
        <v>27</v>
      </c>
      <c r="E116" s="14" t="s">
        <v>27</v>
      </c>
      <c r="F116" s="14" t="s">
        <v>27</v>
      </c>
      <c r="G116" s="14" t="s">
        <v>27</v>
      </c>
      <c r="H116" s="14" t="s">
        <v>28</v>
      </c>
      <c r="I116" s="14"/>
      <c r="J116" s="14" t="s">
        <v>29</v>
      </c>
      <c r="K116" s="14" t="s">
        <v>30</v>
      </c>
      <c r="L116" s="14" t="s">
        <v>31</v>
      </c>
      <c r="M116" s="14" t="s">
        <v>32</v>
      </c>
      <c r="N116" s="14" t="s">
        <v>33</v>
      </c>
      <c r="O116" s="14" t="s">
        <v>34</v>
      </c>
    </row>
    <row r="117" spans="1:16" ht="30" customHeight="1" x14ac:dyDescent="0.15">
      <c r="A117" s="14"/>
      <c r="B117" s="14"/>
      <c r="C117" s="14"/>
      <c r="D117" s="14"/>
      <c r="E117" s="14"/>
      <c r="F117" s="14"/>
      <c r="G117" s="14"/>
      <c r="H117" s="5" t="s">
        <v>35</v>
      </c>
      <c r="I117" s="5" t="s">
        <v>36</v>
      </c>
      <c r="J117" s="14"/>
      <c r="K117" s="14"/>
      <c r="L117" s="14"/>
      <c r="M117" s="14"/>
      <c r="N117" s="14"/>
      <c r="O117" s="14"/>
    </row>
    <row r="118" spans="1:16" ht="15" customHeight="1" x14ac:dyDescent="0.15">
      <c r="A118" s="5">
        <v>1</v>
      </c>
      <c r="B118" s="5">
        <v>2</v>
      </c>
      <c r="C118" s="5">
        <v>3</v>
      </c>
      <c r="D118" s="5">
        <v>4</v>
      </c>
      <c r="E118" s="5">
        <v>5</v>
      </c>
      <c r="F118" s="5">
        <v>6</v>
      </c>
      <c r="G118" s="5">
        <v>7</v>
      </c>
      <c r="H118" s="5">
        <v>8</v>
      </c>
      <c r="I118" s="5">
        <v>9</v>
      </c>
      <c r="J118" s="5">
        <v>10</v>
      </c>
      <c r="K118" s="5">
        <v>11</v>
      </c>
      <c r="L118" s="5">
        <v>12</v>
      </c>
      <c r="M118" s="5">
        <v>13</v>
      </c>
      <c r="N118" s="5">
        <v>14</v>
      </c>
      <c r="O118" s="5">
        <v>15</v>
      </c>
    </row>
    <row r="119" spans="1:16" ht="90" customHeight="1" x14ac:dyDescent="0.15">
      <c r="A119" s="6" t="s">
        <v>74</v>
      </c>
      <c r="B119" s="5" t="s">
        <v>54</v>
      </c>
      <c r="C119" s="5" t="s">
        <v>75</v>
      </c>
      <c r="D119" s="5" t="s">
        <v>56</v>
      </c>
      <c r="E119" s="5" t="s">
        <v>38</v>
      </c>
      <c r="F119" s="5"/>
      <c r="G119" s="6" t="s">
        <v>39</v>
      </c>
      <c r="H119" s="5" t="s">
        <v>40</v>
      </c>
      <c r="I119" s="5" t="s">
        <v>41</v>
      </c>
      <c r="J119" s="7">
        <v>0</v>
      </c>
      <c r="K119" s="7">
        <v>0</v>
      </c>
      <c r="L119" s="7">
        <v>0</v>
      </c>
      <c r="M119" s="8">
        <f>ROUND((J119*3)/100,0)</f>
        <v>0</v>
      </c>
      <c r="N119" s="7" t="str">
        <f>IF((K119-L119)&lt;=M119," ",(K119-L119-M119))</f>
        <v xml:space="preserve"> </v>
      </c>
      <c r="O119" s="5"/>
    </row>
    <row r="120" spans="1:16" ht="135" customHeight="1" x14ac:dyDescent="0.15">
      <c r="A120" s="6" t="s">
        <v>74</v>
      </c>
      <c r="B120" s="5" t="s">
        <v>54</v>
      </c>
      <c r="C120" s="5" t="s">
        <v>75</v>
      </c>
      <c r="D120" s="5" t="s">
        <v>56</v>
      </c>
      <c r="E120" s="5" t="s">
        <v>38</v>
      </c>
      <c r="F120" s="5"/>
      <c r="G120" s="6" t="s">
        <v>42</v>
      </c>
      <c r="H120" s="5" t="s">
        <v>40</v>
      </c>
      <c r="I120" s="5" t="s">
        <v>41</v>
      </c>
      <c r="J120" s="7">
        <v>0</v>
      </c>
      <c r="K120" s="7">
        <v>0</v>
      </c>
      <c r="L120" s="7">
        <v>0</v>
      </c>
      <c r="M120" s="8">
        <f>ROUND((J120*3)/100,0)</f>
        <v>0</v>
      </c>
      <c r="N120" s="7" t="str">
        <f>IF((K120-L120)&lt;=M120," ",(K120-L120-M120))</f>
        <v xml:space="preserve"> </v>
      </c>
      <c r="O120" s="5"/>
    </row>
    <row r="121" spans="1:16" ht="15" customHeight="1" x14ac:dyDescent="0.15"/>
    <row r="122" spans="1:16" ht="20.100000000000001" customHeight="1" x14ac:dyDescent="0.15">
      <c r="A122" s="15" t="s">
        <v>43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ht="30" customHeight="1" x14ac:dyDescent="0.15">
      <c r="A123" s="14" t="s">
        <v>23</v>
      </c>
      <c r="B123" s="14" t="s">
        <v>24</v>
      </c>
      <c r="C123" s="14"/>
      <c r="D123" s="14"/>
      <c r="E123" s="14" t="s">
        <v>25</v>
      </c>
      <c r="F123" s="14"/>
      <c r="G123" s="14" t="s">
        <v>44</v>
      </c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ht="30" customHeight="1" x14ac:dyDescent="0.15">
      <c r="A124" s="14"/>
      <c r="B124" s="14" t="s">
        <v>27</v>
      </c>
      <c r="C124" s="14" t="s">
        <v>27</v>
      </c>
      <c r="D124" s="14" t="s">
        <v>27</v>
      </c>
      <c r="E124" s="14" t="s">
        <v>27</v>
      </c>
      <c r="F124" s="14" t="s">
        <v>27</v>
      </c>
      <c r="G124" s="14" t="s">
        <v>27</v>
      </c>
      <c r="H124" s="14" t="s">
        <v>28</v>
      </c>
      <c r="I124" s="14"/>
      <c r="J124" s="14" t="s">
        <v>29</v>
      </c>
      <c r="K124" s="14" t="s">
        <v>30</v>
      </c>
      <c r="L124" s="14" t="s">
        <v>31</v>
      </c>
      <c r="M124" s="14" t="s">
        <v>32</v>
      </c>
      <c r="N124" s="14" t="s">
        <v>33</v>
      </c>
      <c r="O124" s="14" t="s">
        <v>34</v>
      </c>
      <c r="P124" s="14" t="s">
        <v>45</v>
      </c>
    </row>
    <row r="125" spans="1:16" ht="30" customHeight="1" x14ac:dyDescent="0.15">
      <c r="A125" s="14"/>
      <c r="B125" s="14"/>
      <c r="C125" s="14"/>
      <c r="D125" s="14"/>
      <c r="E125" s="14"/>
      <c r="F125" s="14"/>
      <c r="G125" s="14"/>
      <c r="H125" s="5" t="s">
        <v>35</v>
      </c>
      <c r="I125" s="5" t="s">
        <v>36</v>
      </c>
      <c r="J125" s="14"/>
      <c r="K125" s="14"/>
      <c r="L125" s="14"/>
      <c r="M125" s="14"/>
      <c r="N125" s="14"/>
      <c r="O125" s="14"/>
      <c r="P125" s="14"/>
    </row>
    <row r="126" spans="1:16" ht="15" customHeight="1" x14ac:dyDescent="0.15">
      <c r="A126" s="5">
        <v>1</v>
      </c>
      <c r="B126" s="5">
        <v>2</v>
      </c>
      <c r="C126" s="5">
        <v>3</v>
      </c>
      <c r="D126" s="5">
        <v>4</v>
      </c>
      <c r="E126" s="5">
        <v>5</v>
      </c>
      <c r="F126" s="5">
        <v>6</v>
      </c>
      <c r="G126" s="5">
        <v>7</v>
      </c>
      <c r="H126" s="5">
        <v>8</v>
      </c>
      <c r="I126" s="5">
        <v>9</v>
      </c>
      <c r="J126" s="5">
        <v>10</v>
      </c>
      <c r="K126" s="5">
        <v>11</v>
      </c>
      <c r="L126" s="5">
        <v>12</v>
      </c>
      <c r="M126" s="5">
        <v>13</v>
      </c>
      <c r="N126" s="5">
        <v>14</v>
      </c>
      <c r="O126" s="5">
        <v>15</v>
      </c>
      <c r="P126" s="5">
        <v>16</v>
      </c>
    </row>
    <row r="127" spans="1:16" ht="42" x14ac:dyDescent="0.15">
      <c r="A127" s="6" t="s">
        <v>74</v>
      </c>
      <c r="B127" s="5" t="s">
        <v>54</v>
      </c>
      <c r="C127" s="5" t="s">
        <v>75</v>
      </c>
      <c r="D127" s="5" t="s">
        <v>56</v>
      </c>
      <c r="E127" s="5" t="s">
        <v>38</v>
      </c>
      <c r="F127" s="5"/>
      <c r="G127" s="6" t="s">
        <v>57</v>
      </c>
      <c r="H127" s="6" t="s">
        <v>47</v>
      </c>
      <c r="I127" s="5" t="s">
        <v>48</v>
      </c>
      <c r="J127" s="7">
        <v>33</v>
      </c>
      <c r="K127" s="7">
        <v>33</v>
      </c>
      <c r="L127" s="7">
        <v>33</v>
      </c>
      <c r="M127" s="8">
        <f>ROUND((J127*10)/100,0)</f>
        <v>3</v>
      </c>
      <c r="N127" s="7" t="str">
        <f>IF((K127-L127)&lt;=M127," ",(K127-L127-M127))</f>
        <v xml:space="preserve"> </v>
      </c>
      <c r="O127" s="5"/>
      <c r="P127" s="5"/>
    </row>
    <row r="128" spans="1:16" ht="24.95" customHeight="1" x14ac:dyDescent="0.15">
      <c r="A128" s="17" t="s">
        <v>76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ht="15" customHeight="1" x14ac:dyDescent="0.15"/>
    <row r="130" spans="1:16" ht="39.950000000000003" customHeight="1" x14ac:dyDescent="0.15">
      <c r="A130" s="15" t="s">
        <v>15</v>
      </c>
      <c r="B130" s="15"/>
      <c r="C130" s="15"/>
      <c r="D130" s="16" t="s">
        <v>77</v>
      </c>
      <c r="E130" s="16"/>
      <c r="F130" s="16"/>
      <c r="G130" s="16"/>
      <c r="H130" s="16"/>
      <c r="I130" s="16"/>
      <c r="J130" s="16"/>
      <c r="K130" s="18" t="s">
        <v>17</v>
      </c>
      <c r="L130" s="18"/>
      <c r="M130" s="18"/>
      <c r="N130" s="14" t="s">
        <v>51</v>
      </c>
      <c r="O130" s="14"/>
      <c r="P130" s="14"/>
    </row>
    <row r="131" spans="1:16" ht="15" customHeight="1" x14ac:dyDescent="0.15"/>
    <row r="132" spans="1:16" ht="20.100000000000001" customHeight="1" x14ac:dyDescent="0.15">
      <c r="A132" s="15" t="s">
        <v>19</v>
      </c>
      <c r="B132" s="15"/>
      <c r="C132" s="15"/>
      <c r="D132" s="16" t="s">
        <v>52</v>
      </c>
      <c r="E132" s="16"/>
      <c r="F132" s="16"/>
      <c r="G132" s="16"/>
      <c r="H132" s="16"/>
      <c r="I132" s="16"/>
      <c r="J132" s="16"/>
    </row>
    <row r="133" spans="1:16" ht="15" customHeight="1" x14ac:dyDescent="0.15"/>
    <row r="134" spans="1:16" ht="20.100000000000001" customHeight="1" x14ac:dyDescent="0.15">
      <c r="A134" s="15" t="s">
        <v>21</v>
      </c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ht="20.100000000000001" customHeight="1" x14ac:dyDescent="0.15">
      <c r="A135" s="15" t="s">
        <v>22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ht="30" customHeight="1" x14ac:dyDescent="0.15">
      <c r="A136" s="14" t="s">
        <v>23</v>
      </c>
      <c r="B136" s="14" t="s">
        <v>24</v>
      </c>
      <c r="C136" s="14"/>
      <c r="D136" s="14"/>
      <c r="E136" s="14" t="s">
        <v>25</v>
      </c>
      <c r="F136" s="14"/>
      <c r="G136" s="14" t="s">
        <v>26</v>
      </c>
      <c r="H136" s="14"/>
      <c r="I136" s="14"/>
      <c r="J136" s="14"/>
      <c r="K136" s="14"/>
      <c r="L136" s="14"/>
      <c r="M136" s="14"/>
      <c r="N136" s="14"/>
      <c r="O136" s="14"/>
    </row>
    <row r="137" spans="1:16" ht="30" customHeight="1" x14ac:dyDescent="0.15">
      <c r="A137" s="14"/>
      <c r="B137" s="14" t="s">
        <v>27</v>
      </c>
      <c r="C137" s="14" t="s">
        <v>27</v>
      </c>
      <c r="D137" s="14" t="s">
        <v>27</v>
      </c>
      <c r="E137" s="14" t="s">
        <v>27</v>
      </c>
      <c r="F137" s="14" t="s">
        <v>27</v>
      </c>
      <c r="G137" s="14" t="s">
        <v>27</v>
      </c>
      <c r="H137" s="14" t="s">
        <v>28</v>
      </c>
      <c r="I137" s="14"/>
      <c r="J137" s="14" t="s">
        <v>29</v>
      </c>
      <c r="K137" s="14" t="s">
        <v>30</v>
      </c>
      <c r="L137" s="14" t="s">
        <v>31</v>
      </c>
      <c r="M137" s="14" t="s">
        <v>32</v>
      </c>
      <c r="N137" s="14" t="s">
        <v>33</v>
      </c>
      <c r="O137" s="14" t="s">
        <v>34</v>
      </c>
    </row>
    <row r="138" spans="1:16" ht="30" customHeight="1" x14ac:dyDescent="0.15">
      <c r="A138" s="14"/>
      <c r="B138" s="14"/>
      <c r="C138" s="14"/>
      <c r="D138" s="14"/>
      <c r="E138" s="14"/>
      <c r="F138" s="14"/>
      <c r="G138" s="14"/>
      <c r="H138" s="5" t="s">
        <v>35</v>
      </c>
      <c r="I138" s="5" t="s">
        <v>36</v>
      </c>
      <c r="J138" s="14"/>
      <c r="K138" s="14"/>
      <c r="L138" s="14"/>
      <c r="M138" s="14"/>
      <c r="N138" s="14"/>
      <c r="O138" s="14"/>
    </row>
    <row r="139" spans="1:16" ht="15" customHeight="1" x14ac:dyDescent="0.15">
      <c r="A139" s="5">
        <v>1</v>
      </c>
      <c r="B139" s="5">
        <v>2</v>
      </c>
      <c r="C139" s="5">
        <v>3</v>
      </c>
      <c r="D139" s="5">
        <v>4</v>
      </c>
      <c r="E139" s="5">
        <v>5</v>
      </c>
      <c r="F139" s="5">
        <v>6</v>
      </c>
      <c r="G139" s="5">
        <v>7</v>
      </c>
      <c r="H139" s="5">
        <v>8</v>
      </c>
      <c r="I139" s="5">
        <v>9</v>
      </c>
      <c r="J139" s="5">
        <v>10</v>
      </c>
      <c r="K139" s="5">
        <v>11</v>
      </c>
      <c r="L139" s="5">
        <v>12</v>
      </c>
      <c r="M139" s="5">
        <v>13</v>
      </c>
      <c r="N139" s="5">
        <v>14</v>
      </c>
      <c r="O139" s="5">
        <v>15</v>
      </c>
    </row>
    <row r="140" spans="1:16" ht="90" customHeight="1" x14ac:dyDescent="0.15">
      <c r="A140" s="6" t="s">
        <v>78</v>
      </c>
      <c r="B140" s="5" t="s">
        <v>54</v>
      </c>
      <c r="C140" s="5" t="s">
        <v>79</v>
      </c>
      <c r="D140" s="5" t="s">
        <v>56</v>
      </c>
      <c r="E140" s="5" t="s">
        <v>38</v>
      </c>
      <c r="F140" s="5"/>
      <c r="G140" s="6" t="s">
        <v>39</v>
      </c>
      <c r="H140" s="5" t="s">
        <v>40</v>
      </c>
      <c r="I140" s="5" t="s">
        <v>41</v>
      </c>
      <c r="J140" s="7">
        <v>0</v>
      </c>
      <c r="K140" s="7">
        <v>0</v>
      </c>
      <c r="L140" s="7">
        <v>0</v>
      </c>
      <c r="M140" s="8">
        <f>ROUND((J140*3)/100,0)</f>
        <v>0</v>
      </c>
      <c r="N140" s="7" t="str">
        <f>IF((K140-L140)&lt;=M140," ",(K140-L140-M140))</f>
        <v xml:space="preserve"> </v>
      </c>
      <c r="O140" s="5"/>
    </row>
    <row r="141" spans="1:16" ht="135" customHeight="1" x14ac:dyDescent="0.15">
      <c r="A141" s="6" t="s">
        <v>78</v>
      </c>
      <c r="B141" s="5" t="s">
        <v>54</v>
      </c>
      <c r="C141" s="5" t="s">
        <v>79</v>
      </c>
      <c r="D141" s="5" t="s">
        <v>56</v>
      </c>
      <c r="E141" s="5" t="s">
        <v>38</v>
      </c>
      <c r="F141" s="5"/>
      <c r="G141" s="6" t="s">
        <v>42</v>
      </c>
      <c r="H141" s="5" t="s">
        <v>40</v>
      </c>
      <c r="I141" s="5" t="s">
        <v>41</v>
      </c>
      <c r="J141" s="7">
        <v>0</v>
      </c>
      <c r="K141" s="7">
        <v>0</v>
      </c>
      <c r="L141" s="7">
        <v>0</v>
      </c>
      <c r="M141" s="8">
        <f>ROUND((J141*3)/100,0)</f>
        <v>0</v>
      </c>
      <c r="N141" s="7" t="str">
        <f>IF((K141-L141)&lt;=M141," ",(K141-L141-M141))</f>
        <v xml:space="preserve"> </v>
      </c>
      <c r="O141" s="5"/>
    </row>
    <row r="142" spans="1:16" ht="15" customHeight="1" x14ac:dyDescent="0.15"/>
    <row r="143" spans="1:16" ht="20.100000000000001" customHeight="1" x14ac:dyDescent="0.15">
      <c r="A143" s="15" t="s">
        <v>43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ht="30" customHeight="1" x14ac:dyDescent="0.15">
      <c r="A144" s="14" t="s">
        <v>23</v>
      </c>
      <c r="B144" s="14" t="s">
        <v>24</v>
      </c>
      <c r="C144" s="14"/>
      <c r="D144" s="14"/>
      <c r="E144" s="14" t="s">
        <v>25</v>
      </c>
      <c r="F144" s="14"/>
      <c r="G144" s="14" t="s">
        <v>44</v>
      </c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1:16" ht="30" customHeight="1" x14ac:dyDescent="0.15">
      <c r="A145" s="14"/>
      <c r="B145" s="14" t="s">
        <v>27</v>
      </c>
      <c r="C145" s="14" t="s">
        <v>27</v>
      </c>
      <c r="D145" s="14" t="s">
        <v>27</v>
      </c>
      <c r="E145" s="14" t="s">
        <v>27</v>
      </c>
      <c r="F145" s="14" t="s">
        <v>27</v>
      </c>
      <c r="G145" s="14" t="s">
        <v>27</v>
      </c>
      <c r="H145" s="14" t="s">
        <v>28</v>
      </c>
      <c r="I145" s="14"/>
      <c r="J145" s="14" t="s">
        <v>29</v>
      </c>
      <c r="K145" s="14" t="s">
        <v>30</v>
      </c>
      <c r="L145" s="14" t="s">
        <v>31</v>
      </c>
      <c r="M145" s="14" t="s">
        <v>32</v>
      </c>
      <c r="N145" s="14" t="s">
        <v>33</v>
      </c>
      <c r="O145" s="14" t="s">
        <v>34</v>
      </c>
      <c r="P145" s="14" t="s">
        <v>45</v>
      </c>
    </row>
    <row r="146" spans="1:16" ht="30" customHeight="1" x14ac:dyDescent="0.15">
      <c r="A146" s="14"/>
      <c r="B146" s="14"/>
      <c r="C146" s="14"/>
      <c r="D146" s="14"/>
      <c r="E146" s="14"/>
      <c r="F146" s="14"/>
      <c r="G146" s="14"/>
      <c r="H146" s="5" t="s">
        <v>35</v>
      </c>
      <c r="I146" s="5" t="s">
        <v>36</v>
      </c>
      <c r="J146" s="14"/>
      <c r="K146" s="14"/>
      <c r="L146" s="14"/>
      <c r="M146" s="14"/>
      <c r="N146" s="14"/>
      <c r="O146" s="14"/>
      <c r="P146" s="14"/>
    </row>
    <row r="147" spans="1:16" ht="15" customHeight="1" x14ac:dyDescent="0.15">
      <c r="A147" s="5">
        <v>1</v>
      </c>
      <c r="B147" s="5">
        <v>2</v>
      </c>
      <c r="C147" s="5">
        <v>3</v>
      </c>
      <c r="D147" s="5">
        <v>4</v>
      </c>
      <c r="E147" s="5">
        <v>5</v>
      </c>
      <c r="F147" s="5">
        <v>6</v>
      </c>
      <c r="G147" s="5">
        <v>7</v>
      </c>
      <c r="H147" s="5">
        <v>8</v>
      </c>
      <c r="I147" s="5">
        <v>9</v>
      </c>
      <c r="J147" s="5">
        <v>10</v>
      </c>
      <c r="K147" s="5">
        <v>11</v>
      </c>
      <c r="L147" s="5">
        <v>12</v>
      </c>
      <c r="M147" s="5">
        <v>13</v>
      </c>
      <c r="N147" s="5">
        <v>14</v>
      </c>
      <c r="O147" s="5">
        <v>15</v>
      </c>
      <c r="P147" s="5">
        <v>16</v>
      </c>
    </row>
    <row r="148" spans="1:16" ht="21" x14ac:dyDescent="0.15">
      <c r="A148" s="6" t="s">
        <v>78</v>
      </c>
      <c r="B148" s="5" t="s">
        <v>54</v>
      </c>
      <c r="C148" s="5" t="s">
        <v>79</v>
      </c>
      <c r="D148" s="5" t="s">
        <v>56</v>
      </c>
      <c r="E148" s="5" t="s">
        <v>38</v>
      </c>
      <c r="F148" s="5"/>
      <c r="G148" s="6" t="s">
        <v>57</v>
      </c>
      <c r="H148" s="6" t="s">
        <v>47</v>
      </c>
      <c r="I148" s="5" t="s">
        <v>48</v>
      </c>
      <c r="J148" s="7">
        <v>33</v>
      </c>
      <c r="K148" s="7">
        <v>33</v>
      </c>
      <c r="L148" s="7">
        <v>33</v>
      </c>
      <c r="M148" s="8">
        <f>ROUND((J148*10)/100,0)</f>
        <v>3</v>
      </c>
      <c r="N148" s="7" t="str">
        <f>IF((K148-L148)&lt;=M148," ",(K148-L148-M148))</f>
        <v xml:space="preserve"> </v>
      </c>
      <c r="O148" s="5"/>
      <c r="P148" s="5"/>
    </row>
  </sheetData>
  <sheetProtection password="8E92" sheet="1" objects="1" scenarios="1"/>
  <mergeCells count="316">
    <mergeCell ref="A1:P1"/>
    <mergeCell ref="A3:P3"/>
    <mergeCell ref="A5:C5"/>
    <mergeCell ref="D5:J5"/>
    <mergeCell ref="K5:M5"/>
    <mergeCell ref="N5:P5"/>
    <mergeCell ref="K12:K13"/>
    <mergeCell ref="L12:L13"/>
    <mergeCell ref="M12:M13"/>
    <mergeCell ref="N12:N13"/>
    <mergeCell ref="O12:O13"/>
    <mergeCell ref="A7:C7"/>
    <mergeCell ref="D7:J7"/>
    <mergeCell ref="A9:P9"/>
    <mergeCell ref="A10:P10"/>
    <mergeCell ref="A11:A13"/>
    <mergeCell ref="B11:D11"/>
    <mergeCell ref="E11:F11"/>
    <mergeCell ref="G11:O11"/>
    <mergeCell ref="B12:B13"/>
    <mergeCell ref="C12:C13"/>
    <mergeCell ref="D12:D13"/>
    <mergeCell ref="E12:E13"/>
    <mergeCell ref="F12:F13"/>
    <mergeCell ref="G12:G13"/>
    <mergeCell ref="H12:I12"/>
    <mergeCell ref="J12:J13"/>
    <mergeCell ref="N20:N21"/>
    <mergeCell ref="O20:O21"/>
    <mergeCell ref="P20:P21"/>
    <mergeCell ref="A24:P24"/>
    <mergeCell ref="A26:C26"/>
    <mergeCell ref="D26:J26"/>
    <mergeCell ref="K26:M26"/>
    <mergeCell ref="N26:P26"/>
    <mergeCell ref="A18:P18"/>
    <mergeCell ref="A19:A21"/>
    <mergeCell ref="B19:D19"/>
    <mergeCell ref="E19:F19"/>
    <mergeCell ref="G19:P19"/>
    <mergeCell ref="B20:B21"/>
    <mergeCell ref="C20:C21"/>
    <mergeCell ref="D20:D21"/>
    <mergeCell ref="E20:E21"/>
    <mergeCell ref="F20:F21"/>
    <mergeCell ref="G20:G21"/>
    <mergeCell ref="H20:I20"/>
    <mergeCell ref="J20:J21"/>
    <mergeCell ref="K20:K21"/>
    <mergeCell ref="L20:L21"/>
    <mergeCell ref="M20:M21"/>
    <mergeCell ref="K33:K34"/>
    <mergeCell ref="L33:L34"/>
    <mergeCell ref="M33:M34"/>
    <mergeCell ref="N33:N34"/>
    <mergeCell ref="O33:O34"/>
    <mergeCell ref="A28:C28"/>
    <mergeCell ref="D28:J28"/>
    <mergeCell ref="A30:P30"/>
    <mergeCell ref="A31:P31"/>
    <mergeCell ref="A32:A34"/>
    <mergeCell ref="B32:D32"/>
    <mergeCell ref="E32:F32"/>
    <mergeCell ref="G32:O32"/>
    <mergeCell ref="B33:B34"/>
    <mergeCell ref="C33:C34"/>
    <mergeCell ref="D33:D34"/>
    <mergeCell ref="E33:E34"/>
    <mergeCell ref="F33:F34"/>
    <mergeCell ref="G33:G34"/>
    <mergeCell ref="H33:I33"/>
    <mergeCell ref="J33:J34"/>
    <mergeCell ref="N41:N42"/>
    <mergeCell ref="O41:O42"/>
    <mergeCell ref="P41:P42"/>
    <mergeCell ref="A45:P45"/>
    <mergeCell ref="A47:C47"/>
    <mergeCell ref="D47:J47"/>
    <mergeCell ref="K47:M47"/>
    <mergeCell ref="N47:P47"/>
    <mergeCell ref="A39:P39"/>
    <mergeCell ref="A40:A42"/>
    <mergeCell ref="B40:D40"/>
    <mergeCell ref="E40:F40"/>
    <mergeCell ref="G40:P40"/>
    <mergeCell ref="B41:B42"/>
    <mergeCell ref="C41:C42"/>
    <mergeCell ref="D41:D42"/>
    <mergeCell ref="E41:E42"/>
    <mergeCell ref="F41:F42"/>
    <mergeCell ref="G41:G42"/>
    <mergeCell ref="H41:I41"/>
    <mergeCell ref="J41:J42"/>
    <mergeCell ref="K41:K42"/>
    <mergeCell ref="L41:L42"/>
    <mergeCell ref="M41:M42"/>
    <mergeCell ref="K54:K55"/>
    <mergeCell ref="L54:L55"/>
    <mergeCell ref="M54:M55"/>
    <mergeCell ref="N54:N55"/>
    <mergeCell ref="O54:O55"/>
    <mergeCell ref="A49:C49"/>
    <mergeCell ref="D49:J49"/>
    <mergeCell ref="A51:P51"/>
    <mergeCell ref="A52:P52"/>
    <mergeCell ref="A53:A55"/>
    <mergeCell ref="B53:D53"/>
    <mergeCell ref="E53:F53"/>
    <mergeCell ref="G53:O53"/>
    <mergeCell ref="B54:B55"/>
    <mergeCell ref="C54:C55"/>
    <mergeCell ref="D54:D55"/>
    <mergeCell ref="E54:E55"/>
    <mergeCell ref="F54:F55"/>
    <mergeCell ref="G54:G55"/>
    <mergeCell ref="H54:I54"/>
    <mergeCell ref="J54:J55"/>
    <mergeCell ref="N62:N63"/>
    <mergeCell ref="O62:O63"/>
    <mergeCell ref="P62:P63"/>
    <mergeCell ref="A66:P66"/>
    <mergeCell ref="A68:C68"/>
    <mergeCell ref="D68:J68"/>
    <mergeCell ref="K68:M68"/>
    <mergeCell ref="N68:P68"/>
    <mergeCell ref="A60:P60"/>
    <mergeCell ref="A61:A63"/>
    <mergeCell ref="B61:D61"/>
    <mergeCell ref="E61:F61"/>
    <mergeCell ref="G61:P61"/>
    <mergeCell ref="B62:B63"/>
    <mergeCell ref="C62:C63"/>
    <mergeCell ref="D62:D63"/>
    <mergeCell ref="E62:E63"/>
    <mergeCell ref="F62:F63"/>
    <mergeCell ref="G62:G63"/>
    <mergeCell ref="H62:I62"/>
    <mergeCell ref="J62:J63"/>
    <mergeCell ref="K62:K63"/>
    <mergeCell ref="L62:L63"/>
    <mergeCell ref="M62:M63"/>
    <mergeCell ref="K75:K76"/>
    <mergeCell ref="L75:L76"/>
    <mergeCell ref="M75:M76"/>
    <mergeCell ref="N75:N76"/>
    <mergeCell ref="O75:O76"/>
    <mergeCell ref="A70:C70"/>
    <mergeCell ref="D70:J70"/>
    <mergeCell ref="A72:P72"/>
    <mergeCell ref="A73:P73"/>
    <mergeCell ref="A74:A76"/>
    <mergeCell ref="B74:D74"/>
    <mergeCell ref="E74:F74"/>
    <mergeCell ref="G74:O74"/>
    <mergeCell ref="B75:B76"/>
    <mergeCell ref="C75:C76"/>
    <mergeCell ref="D75:D76"/>
    <mergeCell ref="E75:E76"/>
    <mergeCell ref="F75:F76"/>
    <mergeCell ref="G75:G76"/>
    <mergeCell ref="H75:I75"/>
    <mergeCell ref="J75:J76"/>
    <mergeCell ref="N83:N84"/>
    <mergeCell ref="O83:O84"/>
    <mergeCell ref="P83:P84"/>
    <mergeCell ref="A87:P87"/>
    <mergeCell ref="A89:C89"/>
    <mergeCell ref="D89:J89"/>
    <mergeCell ref="K89:M89"/>
    <mergeCell ref="N89:P89"/>
    <mergeCell ref="A81:P81"/>
    <mergeCell ref="A82:A84"/>
    <mergeCell ref="B82:D82"/>
    <mergeCell ref="E82:F82"/>
    <mergeCell ref="G82:P82"/>
    <mergeCell ref="B83:B84"/>
    <mergeCell ref="C83:C84"/>
    <mergeCell ref="D83:D84"/>
    <mergeCell ref="E83:E84"/>
    <mergeCell ref="F83:F84"/>
    <mergeCell ref="G83:G84"/>
    <mergeCell ref="H83:I83"/>
    <mergeCell ref="J83:J84"/>
    <mergeCell ref="K83:K84"/>
    <mergeCell ref="L83:L84"/>
    <mergeCell ref="M83:M84"/>
    <mergeCell ref="K96:K97"/>
    <mergeCell ref="L96:L97"/>
    <mergeCell ref="M96:M97"/>
    <mergeCell ref="N96:N97"/>
    <mergeCell ref="O96:O97"/>
    <mergeCell ref="A91:C91"/>
    <mergeCell ref="D91:J91"/>
    <mergeCell ref="A93:P93"/>
    <mergeCell ref="A94:P94"/>
    <mergeCell ref="A95:A97"/>
    <mergeCell ref="B95:D95"/>
    <mergeCell ref="E95:F95"/>
    <mergeCell ref="G95:O95"/>
    <mergeCell ref="B96:B97"/>
    <mergeCell ref="C96:C97"/>
    <mergeCell ref="D96:D97"/>
    <mergeCell ref="E96:E97"/>
    <mergeCell ref="F96:F97"/>
    <mergeCell ref="G96:G97"/>
    <mergeCell ref="H96:I96"/>
    <mergeCell ref="J96:J97"/>
    <mergeCell ref="N103:N104"/>
    <mergeCell ref="O103:O104"/>
    <mergeCell ref="P103:P104"/>
    <mergeCell ref="A107:P107"/>
    <mergeCell ref="A109:C109"/>
    <mergeCell ref="D109:J109"/>
    <mergeCell ref="K109:M109"/>
    <mergeCell ref="N109:P109"/>
    <mergeCell ref="A101:P101"/>
    <mergeCell ref="A102:A104"/>
    <mergeCell ref="B102:D102"/>
    <mergeCell ref="E102:F102"/>
    <mergeCell ref="G102:P102"/>
    <mergeCell ref="B103:B104"/>
    <mergeCell ref="C103:C104"/>
    <mergeCell ref="D103:D104"/>
    <mergeCell ref="E103:E104"/>
    <mergeCell ref="F103:F104"/>
    <mergeCell ref="G103:G104"/>
    <mergeCell ref="H103:I103"/>
    <mergeCell ref="J103:J104"/>
    <mergeCell ref="K103:K104"/>
    <mergeCell ref="L103:L104"/>
    <mergeCell ref="M103:M104"/>
    <mergeCell ref="K116:K117"/>
    <mergeCell ref="L116:L117"/>
    <mergeCell ref="M116:M117"/>
    <mergeCell ref="N116:N117"/>
    <mergeCell ref="O116:O117"/>
    <mergeCell ref="A111:C111"/>
    <mergeCell ref="D111:J111"/>
    <mergeCell ref="A113:P113"/>
    <mergeCell ref="A114:P114"/>
    <mergeCell ref="A115:A117"/>
    <mergeCell ref="B115:D115"/>
    <mergeCell ref="E115:F115"/>
    <mergeCell ref="G115:O115"/>
    <mergeCell ref="B116:B117"/>
    <mergeCell ref="C116:C117"/>
    <mergeCell ref="D116:D117"/>
    <mergeCell ref="E116:E117"/>
    <mergeCell ref="F116:F117"/>
    <mergeCell ref="G116:G117"/>
    <mergeCell ref="H116:I116"/>
    <mergeCell ref="J116:J117"/>
    <mergeCell ref="N124:N125"/>
    <mergeCell ref="O124:O125"/>
    <mergeCell ref="P124:P125"/>
    <mergeCell ref="A128:P128"/>
    <mergeCell ref="A130:C130"/>
    <mergeCell ref="D130:J130"/>
    <mergeCell ref="K130:M130"/>
    <mergeCell ref="N130:P130"/>
    <mergeCell ref="A122:P122"/>
    <mergeCell ref="A123:A125"/>
    <mergeCell ref="B123:D123"/>
    <mergeCell ref="E123:F123"/>
    <mergeCell ref="G123:P123"/>
    <mergeCell ref="B124:B125"/>
    <mergeCell ref="C124:C125"/>
    <mergeCell ref="D124:D125"/>
    <mergeCell ref="E124:E125"/>
    <mergeCell ref="F124:F125"/>
    <mergeCell ref="G124:G125"/>
    <mergeCell ref="H124:I124"/>
    <mergeCell ref="J124:J125"/>
    <mergeCell ref="K124:K125"/>
    <mergeCell ref="L124:L125"/>
    <mergeCell ref="M124:M125"/>
    <mergeCell ref="K137:K138"/>
    <mergeCell ref="L137:L138"/>
    <mergeCell ref="M137:M138"/>
    <mergeCell ref="N137:N138"/>
    <mergeCell ref="O137:O138"/>
    <mergeCell ref="A132:C132"/>
    <mergeCell ref="D132:J132"/>
    <mergeCell ref="A134:P134"/>
    <mergeCell ref="A135:P135"/>
    <mergeCell ref="A136:A138"/>
    <mergeCell ref="B136:D136"/>
    <mergeCell ref="E136:F136"/>
    <mergeCell ref="G136:O136"/>
    <mergeCell ref="B137:B138"/>
    <mergeCell ref="C137:C138"/>
    <mergeCell ref="D137:D138"/>
    <mergeCell ref="E137:E138"/>
    <mergeCell ref="F137:F138"/>
    <mergeCell ref="G137:G138"/>
    <mergeCell ref="H137:I137"/>
    <mergeCell ref="J137:J138"/>
    <mergeCell ref="N145:N146"/>
    <mergeCell ref="O145:O146"/>
    <mergeCell ref="P145:P146"/>
    <mergeCell ref="A143:P143"/>
    <mergeCell ref="A144:A146"/>
    <mergeCell ref="B144:D144"/>
    <mergeCell ref="E144:F144"/>
    <mergeCell ref="G144:P144"/>
    <mergeCell ref="B145:B146"/>
    <mergeCell ref="C145:C146"/>
    <mergeCell ref="D145:D146"/>
    <mergeCell ref="E145:E146"/>
    <mergeCell ref="F145:F146"/>
    <mergeCell ref="G145:G146"/>
    <mergeCell ref="H145:I145"/>
    <mergeCell ref="J145:J146"/>
    <mergeCell ref="K145:K146"/>
    <mergeCell ref="L145:L146"/>
    <mergeCell ref="M145:M146"/>
  </mergeCells>
  <phoneticPr fontId="0" type="noConversion"/>
  <pageMargins left="0.4" right="0.4" top="0.4" bottom="0.4" header="0.1" footer="0.1"/>
  <pageSetup paperSize="9" scale="53" fitToHeight="0" orientation="landscape" r:id="rId1"/>
  <headerFooter>
    <oddHeader>&amp;R&amp;R&amp;"Verdana,полужирный" &amp;12 &amp;K00-00921535.UGA.131176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workbookViewId="0">
      <selection sqref="A1:P1"/>
    </sheetView>
  </sheetViews>
  <sheetFormatPr defaultRowHeight="10.5" x14ac:dyDescent="0.15"/>
  <cols>
    <col min="1" max="1" width="23.85546875" customWidth="1"/>
    <col min="2" max="7" width="22.85546875" customWidth="1"/>
    <col min="8" max="15" width="13.42578125" customWidth="1"/>
    <col min="16" max="16" width="15.28515625" customWidth="1"/>
  </cols>
  <sheetData>
    <row r="1" spans="1:16" ht="24.95" customHeight="1" x14ac:dyDescent="0.15">
      <c r="A1" s="15" t="s">
        <v>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" customHeight="1" x14ac:dyDescent="0.15"/>
    <row r="3" spans="1:16" ht="24.95" customHeight="1" x14ac:dyDescent="0.15">
      <c r="A3" s="17" t="s">
        <v>81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 customHeight="1" x14ac:dyDescent="0.15"/>
    <row r="5" spans="1:16" ht="20.100000000000001" customHeight="1" x14ac:dyDescent="0.15">
      <c r="A5" s="15" t="s">
        <v>82</v>
      </c>
      <c r="B5" s="15"/>
      <c r="C5" s="15"/>
      <c r="D5" s="16"/>
      <c r="E5" s="16"/>
      <c r="F5" s="16"/>
      <c r="G5" s="16"/>
      <c r="H5" s="16"/>
      <c r="I5" s="16"/>
      <c r="J5" s="16"/>
      <c r="K5" s="18" t="s">
        <v>17</v>
      </c>
      <c r="L5" s="18"/>
      <c r="M5" s="18"/>
      <c r="N5" s="14"/>
      <c r="O5" s="14"/>
      <c r="P5" s="14"/>
    </row>
    <row r="6" spans="1:16" ht="15" customHeight="1" x14ac:dyDescent="0.15"/>
    <row r="7" spans="1:16" x14ac:dyDescent="0.15">
      <c r="A7" s="15" t="s">
        <v>83</v>
      </c>
      <c r="B7" s="15"/>
      <c r="C7" s="15"/>
      <c r="D7" s="16"/>
      <c r="E7" s="16"/>
      <c r="F7" s="16"/>
      <c r="G7" s="16"/>
      <c r="H7" s="16"/>
      <c r="I7" s="16"/>
      <c r="J7" s="16"/>
    </row>
    <row r="8" spans="1:16" ht="15" customHeight="1" x14ac:dyDescent="0.15"/>
    <row r="9" spans="1:16" ht="20.100000000000001" customHeight="1" x14ac:dyDescent="0.15">
      <c r="A9" s="15" t="s">
        <v>84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20.100000000000001" customHeight="1" x14ac:dyDescent="0.15">
      <c r="A10" s="15" t="s">
        <v>85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30" customHeight="1" x14ac:dyDescent="0.15">
      <c r="A11" s="14" t="s">
        <v>23</v>
      </c>
      <c r="B11" s="14" t="s">
        <v>86</v>
      </c>
      <c r="C11" s="14"/>
      <c r="D11" s="14"/>
      <c r="E11" s="14" t="s">
        <v>87</v>
      </c>
      <c r="F11" s="14"/>
      <c r="G11" s="14" t="s">
        <v>88</v>
      </c>
      <c r="H11" s="14"/>
      <c r="I11" s="14"/>
      <c r="J11" s="14"/>
      <c r="K11" s="14"/>
      <c r="L11" s="14"/>
      <c r="M11" s="14"/>
      <c r="N11" s="14"/>
      <c r="O11" s="14"/>
    </row>
    <row r="12" spans="1:16" ht="30" customHeight="1" x14ac:dyDescent="0.15">
      <c r="A12" s="14"/>
      <c r="B12" s="14" t="s">
        <v>27</v>
      </c>
      <c r="C12" s="14" t="s">
        <v>27</v>
      </c>
      <c r="D12" s="14" t="s">
        <v>27</v>
      </c>
      <c r="E12" s="14" t="s">
        <v>27</v>
      </c>
      <c r="F12" s="14" t="s">
        <v>27</v>
      </c>
      <c r="G12" s="14" t="s">
        <v>27</v>
      </c>
      <c r="H12" s="14" t="s">
        <v>28</v>
      </c>
      <c r="I12" s="14"/>
      <c r="J12" s="14" t="s">
        <v>29</v>
      </c>
      <c r="K12" s="14" t="s">
        <v>30</v>
      </c>
      <c r="L12" s="14" t="s">
        <v>31</v>
      </c>
      <c r="M12" s="14" t="s">
        <v>32</v>
      </c>
      <c r="N12" s="14" t="s">
        <v>33</v>
      </c>
      <c r="O12" s="14" t="s">
        <v>34</v>
      </c>
    </row>
    <row r="13" spans="1:16" ht="30" customHeight="1" x14ac:dyDescent="0.15">
      <c r="A13" s="14"/>
      <c r="B13" s="14"/>
      <c r="C13" s="14"/>
      <c r="D13" s="14"/>
      <c r="E13" s="14"/>
      <c r="F13" s="14"/>
      <c r="G13" s="14"/>
      <c r="H13" s="5" t="s">
        <v>35</v>
      </c>
      <c r="I13" s="5" t="s">
        <v>36</v>
      </c>
      <c r="J13" s="14"/>
      <c r="K13" s="14"/>
      <c r="L13" s="14"/>
      <c r="M13" s="14"/>
      <c r="N13" s="14"/>
      <c r="O13" s="14"/>
    </row>
    <row r="14" spans="1:16" ht="15" customHeight="1" x14ac:dyDescent="0.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</row>
    <row r="15" spans="1:16" ht="20.100000000000001" customHeight="1" x14ac:dyDescent="0.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6" ht="15" customHeight="1" x14ac:dyDescent="0.15"/>
    <row r="17" spans="1:16" ht="20.100000000000001" customHeight="1" x14ac:dyDescent="0.15">
      <c r="A17" s="15" t="s">
        <v>89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30" customHeight="1" x14ac:dyDescent="0.15">
      <c r="A18" s="14" t="s">
        <v>23</v>
      </c>
      <c r="B18" s="14" t="s">
        <v>86</v>
      </c>
      <c r="C18" s="14"/>
      <c r="D18" s="14"/>
      <c r="E18" s="14" t="s">
        <v>87</v>
      </c>
      <c r="F18" s="14"/>
      <c r="G18" s="14" t="s">
        <v>90</v>
      </c>
      <c r="H18" s="14"/>
      <c r="I18" s="14"/>
      <c r="J18" s="14"/>
      <c r="K18" s="14"/>
      <c r="L18" s="14"/>
      <c r="M18" s="14"/>
      <c r="N18" s="14"/>
      <c r="O18" s="14"/>
    </row>
    <row r="19" spans="1:16" ht="30" customHeight="1" x14ac:dyDescent="0.15">
      <c r="A19" s="14"/>
      <c r="B19" s="14" t="s">
        <v>27</v>
      </c>
      <c r="C19" s="14" t="s">
        <v>27</v>
      </c>
      <c r="D19" s="14" t="s">
        <v>27</v>
      </c>
      <c r="E19" s="14" t="s">
        <v>27</v>
      </c>
      <c r="F19" s="14" t="s">
        <v>27</v>
      </c>
      <c r="G19" s="14" t="s">
        <v>27</v>
      </c>
      <c r="H19" s="14" t="s">
        <v>28</v>
      </c>
      <c r="I19" s="14"/>
      <c r="J19" s="14" t="s">
        <v>29</v>
      </c>
      <c r="K19" s="14" t="s">
        <v>30</v>
      </c>
      <c r="L19" s="14" t="s">
        <v>31</v>
      </c>
      <c r="M19" s="14" t="s">
        <v>32</v>
      </c>
      <c r="N19" s="14" t="s">
        <v>33</v>
      </c>
      <c r="O19" s="14" t="s">
        <v>34</v>
      </c>
      <c r="P19" s="14" t="s">
        <v>45</v>
      </c>
    </row>
    <row r="20" spans="1:16" ht="30" customHeight="1" x14ac:dyDescent="0.15">
      <c r="A20" s="14"/>
      <c r="B20" s="14"/>
      <c r="C20" s="14"/>
      <c r="D20" s="14"/>
      <c r="E20" s="14"/>
      <c r="F20" s="14"/>
      <c r="G20" s="14"/>
      <c r="H20" s="5" t="s">
        <v>35</v>
      </c>
      <c r="I20" s="5" t="s">
        <v>36</v>
      </c>
      <c r="J20" s="14"/>
      <c r="K20" s="14"/>
      <c r="L20" s="14"/>
      <c r="M20" s="14"/>
      <c r="N20" s="14"/>
      <c r="O20" s="14"/>
      <c r="P20" s="14"/>
    </row>
    <row r="21" spans="1:16" ht="15" customHeight="1" x14ac:dyDescent="0.15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5">
        <v>16</v>
      </c>
    </row>
    <row r="22" spans="1:16" ht="20.100000000000001" customHeight="1" x14ac:dyDescent="0.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 customHeight="1" x14ac:dyDescent="0.15"/>
    <row r="24" spans="1:16" ht="30" customHeight="1" x14ac:dyDescent="0.15">
      <c r="A24" s="9" t="s">
        <v>91</v>
      </c>
      <c r="B24" s="10" t="s">
        <v>92</v>
      </c>
      <c r="C24" s="12" t="s">
        <v>92</v>
      </c>
      <c r="D24" s="12"/>
    </row>
    <row r="25" spans="1:16" ht="9.9499999999999993" customHeight="1" x14ac:dyDescent="0.15">
      <c r="B25" s="11" t="s">
        <v>93</v>
      </c>
      <c r="C25" s="11" t="s">
        <v>94</v>
      </c>
      <c r="D25" s="11" t="s">
        <v>95</v>
      </c>
    </row>
    <row r="26" spans="1:16" ht="9.9499999999999993" customHeight="1" x14ac:dyDescent="0.15"/>
    <row r="27" spans="1:16" ht="20.100000000000001" customHeight="1" x14ac:dyDescent="0.15">
      <c r="B27" s="21" t="s">
        <v>96</v>
      </c>
      <c r="C27" s="21"/>
      <c r="D27" s="21"/>
    </row>
    <row r="28" spans="1:16" ht="9.9499999999999993" customHeight="1" x14ac:dyDescent="0.15"/>
    <row r="29" spans="1:16" ht="20.100000000000001" customHeight="1" x14ac:dyDescent="0.15">
      <c r="A29" s="22" t="s">
        <v>97</v>
      </c>
      <c r="B29" s="22"/>
      <c r="C29" s="22"/>
    </row>
    <row r="30" spans="1:16" ht="50.1" customHeight="1" x14ac:dyDescent="0.15">
      <c r="A30" s="19" t="s">
        <v>98</v>
      </c>
      <c r="B30" s="19"/>
      <c r="C30" s="19"/>
    </row>
    <row r="31" spans="1:16" ht="20.100000000000001" customHeight="1" x14ac:dyDescent="0.15">
      <c r="A31" s="19" t="s">
        <v>99</v>
      </c>
      <c r="B31" s="19"/>
      <c r="C31" s="19"/>
    </row>
    <row r="32" spans="1:16" ht="20.100000000000001" customHeight="1" x14ac:dyDescent="0.15">
      <c r="A32" s="19" t="s">
        <v>100</v>
      </c>
      <c r="B32" s="19"/>
      <c r="C32" s="19"/>
    </row>
    <row r="33" spans="1:3" ht="20.100000000000001" customHeight="1" x14ac:dyDescent="0.15">
      <c r="A33" s="19" t="s">
        <v>101</v>
      </c>
      <c r="B33" s="19"/>
      <c r="C33" s="19"/>
    </row>
    <row r="34" spans="1:3" ht="20.100000000000001" customHeight="1" x14ac:dyDescent="0.15">
      <c r="A34" s="19" t="s">
        <v>102</v>
      </c>
      <c r="B34" s="19"/>
      <c r="C34" s="19"/>
    </row>
    <row r="35" spans="1:3" ht="20.100000000000001" customHeight="1" x14ac:dyDescent="0.15">
      <c r="A35" s="20" t="s">
        <v>103</v>
      </c>
      <c r="B35" s="20"/>
      <c r="C35" s="20"/>
    </row>
  </sheetData>
  <sheetProtection password="8E92" sheet="1" objects="1" scenarios="1"/>
  <mergeCells count="56">
    <mergeCell ref="A1:P1"/>
    <mergeCell ref="A3:P3"/>
    <mergeCell ref="A5:C5"/>
    <mergeCell ref="D5:J5"/>
    <mergeCell ref="K5:M5"/>
    <mergeCell ref="N5:P5"/>
    <mergeCell ref="A7:C7"/>
    <mergeCell ref="D7:J7"/>
    <mergeCell ref="A9:P9"/>
    <mergeCell ref="A10:P10"/>
    <mergeCell ref="A11:A13"/>
    <mergeCell ref="B11:D11"/>
    <mergeCell ref="E11:F11"/>
    <mergeCell ref="G11:O11"/>
    <mergeCell ref="B12:B13"/>
    <mergeCell ref="C12:C13"/>
    <mergeCell ref="D12:D13"/>
    <mergeCell ref="E12:E13"/>
    <mergeCell ref="F12:F13"/>
    <mergeCell ref="G12:G13"/>
    <mergeCell ref="H12:I12"/>
    <mergeCell ref="J12:J13"/>
    <mergeCell ref="K12:K13"/>
    <mergeCell ref="L12:L13"/>
    <mergeCell ref="M12:M13"/>
    <mergeCell ref="N12:N13"/>
    <mergeCell ref="O12:O13"/>
    <mergeCell ref="A15:O15"/>
    <mergeCell ref="A17:P17"/>
    <mergeCell ref="A18:A20"/>
    <mergeCell ref="B18:D18"/>
    <mergeCell ref="E18:F18"/>
    <mergeCell ref="G18:O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P19:P20"/>
    <mergeCell ref="A22:P22"/>
    <mergeCell ref="A33:C33"/>
    <mergeCell ref="A34:C34"/>
    <mergeCell ref="A35:C35"/>
    <mergeCell ref="B27:D27"/>
    <mergeCell ref="A29:C29"/>
    <mergeCell ref="A30:C30"/>
    <mergeCell ref="A31:C31"/>
    <mergeCell ref="A32:C32"/>
  </mergeCells>
  <phoneticPr fontId="0" type="noConversion"/>
  <pageMargins left="0.4" right="0.4" top="0.4" bottom="0.4" header="0.1" footer="0.1"/>
  <pageSetup paperSize="9" scale="53" fitToHeight="0" orientation="landscape" r:id="rId1"/>
  <headerFooter>
    <oddHeader>&amp;R&amp;R&amp;"Verdana,полужирный" &amp;12 &amp;K00-00921535.UGA.131176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Услуги</vt:lpstr>
      <vt:lpstr>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2022-01-31T12:30:14Z</cp:lastPrinted>
  <dcterms:created xsi:type="dcterms:W3CDTF">2022-01-31T12:22:09Z</dcterms:created>
  <dcterms:modified xsi:type="dcterms:W3CDTF">2022-01-31T12:30:38Z</dcterms:modified>
</cp:coreProperties>
</file>